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fileSharing readOnlyRecommended="1"/>
  <workbookPr codeName="ThisWorkbook" defaultThemeVersion="166925"/>
  <mc:AlternateContent xmlns:mc="http://schemas.openxmlformats.org/markup-compatibility/2006">
    <mc:Choice Requires="x15">
      <x15ac:absPath xmlns:x15ac="http://schemas.microsoft.com/office/spreadsheetml/2010/11/ac" url="S:\Library and EIKS\Knowledge Service (EIKS)\Heidi Barometer\Report\"/>
    </mc:Choice>
  </mc:AlternateContent>
  <xr:revisionPtr revIDLastSave="0" documentId="13_ncr:1_{B1A85BEC-11C1-4866-90BF-0F89643F8249}" xr6:coauthVersionLast="47" xr6:coauthVersionMax="47" xr10:uidLastSave="{00000000-0000-0000-0000-000000000000}"/>
  <bookViews>
    <workbookView xWindow="-28920" yWindow="-120" windowWidth="29040" windowHeight="15840" xr2:uid="{25D59763-B44A-4A61-A2B2-0666129FB6A8}"/>
  </bookViews>
  <sheets>
    <sheet name="Introduction to 2022 data" sheetId="1" r:id="rId1"/>
    <sheet name="The big picture" sheetId="2" r:id="rId2"/>
    <sheet name="Energy prices crisis" sheetId="3" r:id="rId3"/>
    <sheet name="Security of supply crisis" sheetId="5" r:id="rId4"/>
    <sheet name="Climate crisis" sheetId="4" r:id="rId5"/>
    <sheet name="Yearly trends (2015-2022)" sheetId="6" r:id="rId6"/>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5" i="2" l="1"/>
  <c r="J56" i="2"/>
  <c r="J57" i="2"/>
  <c r="J58" i="2"/>
  <c r="J59" i="2"/>
  <c r="J60" i="2"/>
  <c r="J61" i="2"/>
  <c r="J62" i="2"/>
  <c r="J63" i="2"/>
  <c r="J64" i="2"/>
  <c r="J65" i="2"/>
  <c r="J54" i="2"/>
  <c r="D16" i="2" l="1"/>
  <c r="D8" i="2"/>
  <c r="D9" i="2"/>
  <c r="D10" i="2"/>
  <c r="D11" i="2"/>
  <c r="D12" i="2"/>
  <c r="D13" i="2"/>
  <c r="D14" i="2"/>
  <c r="D15" i="2"/>
  <c r="D7" i="2"/>
</calcChain>
</file>

<file path=xl/sharedStrings.xml><?xml version="1.0" encoding="utf-8"?>
<sst xmlns="http://schemas.openxmlformats.org/spreadsheetml/2006/main" count="388" uniqueCount="253">
  <si>
    <t>Introduction to the data</t>
  </si>
  <si>
    <t xml:space="preserve">The 2022 Energy Barometer is the eighth annual survey of the Energy Institute (EI) College, a group designed to be representative of EI professional and pre-professional members. The survey covers a wide range of energy industry topics, but focuses primarily on the UK energy system.         </t>
  </si>
  <si>
    <t xml:space="preserve">Most results from the survey are included in the full Energy Barometer report in the form of charts, iconography and text. The data underlying the 2022 report are contained in this spreadsheet, divided into tabs for each report section. </t>
  </si>
  <si>
    <t>The Energy Barometer survey consists of a number of questions that have been repeated annually since 2015; the final tab contains the data that was collated across the eight years of the survey to identify the trends presented in this year’s report.</t>
  </si>
  <si>
    <t>Additional data that were not included in the report can be provided on request by contacting barometer@energyinst.org</t>
  </si>
  <si>
    <t>Survey details</t>
  </si>
  <si>
    <t>Top 2022 respondents sectors (members may be in more than one sector)</t>
  </si>
  <si>
    <t>% of respondents</t>
  </si>
  <si>
    <t>Free responses coded and summed</t>
  </si>
  <si>
    <t>Absolute count</t>
  </si>
  <si>
    <t xml:space="preserve">Low carbon energy </t>
  </si>
  <si>
    <t xml:space="preserve">Supply security </t>
  </si>
  <si>
    <t xml:space="preserve">Energy policy </t>
  </si>
  <si>
    <t xml:space="preserve">Investment and cost </t>
  </si>
  <si>
    <t xml:space="preserve">Public engagement/acceptance </t>
  </si>
  <si>
    <t xml:space="preserve">Sustainability and climate change </t>
  </si>
  <si>
    <t xml:space="preserve">Energy demand and efficiency </t>
  </si>
  <si>
    <t xml:space="preserve">Whole system thinking and long term planning </t>
  </si>
  <si>
    <t xml:space="preserve">International factors </t>
  </si>
  <si>
    <t xml:space="preserve">Energy price crisis </t>
  </si>
  <si>
    <t>% of respondents (N=361)</t>
  </si>
  <si>
    <t>Q: The EI’s CEO Nick Wayth has said energy in the UK is in “triple crisis” – the climate crisis, the energy price crisis, and the Russian invasion of Ukraine. Of the action areas indicated by the UK Government, which do you consider most important to respond to these three crises in the medium to long term?</t>
  </si>
  <si>
    <t>Q: What effect do you think the UK energy policy has had on each of the following areas in the last 12 months?</t>
  </si>
  <si>
    <t>Net score - 'very positive' and 'very negative' are weighted twice as strongly as 'positive' and 'negative'. 'Not sure' and 'No effect' answers were excluded from the calculation</t>
  </si>
  <si>
    <t>A high net score is indicative of a policy with a perceived positive effect over the last 12 months</t>
  </si>
  <si>
    <t>Very positive effect</t>
  </si>
  <si>
    <t>Positive effect</t>
  </si>
  <si>
    <t>No effect</t>
  </si>
  <si>
    <t>Negative effect</t>
  </si>
  <si>
    <t>Very negative effect</t>
  </si>
  <si>
    <t>Not sure</t>
  </si>
  <si>
    <t>Weighted score</t>
  </si>
  <si>
    <t xml:space="preserve"> Supporting renewable electricity</t>
  </si>
  <si>
    <t xml:space="preserve"> Supporting emerging technology research and innovation</t>
  </si>
  <si>
    <t xml:space="preserve"> Supporting low-carbon hydrogen</t>
  </si>
  <si>
    <t xml:space="preserve"> Supporting low-carbon transport</t>
  </si>
  <si>
    <t xml:space="preserve"> Supporting carbon capture usage and storage (CCUS)</t>
  </si>
  <si>
    <t xml:space="preserve"> Supporting a flexible electricity system (e.g. storage, DSM)</t>
  </si>
  <si>
    <t xml:space="preserve"> Improving energy efficiency</t>
  </si>
  <si>
    <t xml:space="preserve"> Supporting low-carbon heat</t>
  </si>
  <si>
    <t xml:space="preserve"> Securing energy supplies</t>
  </si>
  <si>
    <t xml:space="preserve"> Supporting delivery of new nuclear power stations</t>
  </si>
  <si>
    <t xml:space="preserve"> Reducing fuel poverty</t>
  </si>
  <si>
    <t xml:space="preserve"> Simplifying energy taxation</t>
  </si>
  <si>
    <t xml:space="preserve">Energy and carbon management </t>
  </si>
  <si>
    <t>Oil and gas - exploration and production</t>
  </si>
  <si>
    <t>Heat and/or power generation (excluding nuclear)</t>
  </si>
  <si>
    <t>Oil and gas - processing, refining and marketing</t>
  </si>
  <si>
    <t>Renewables - wind</t>
  </si>
  <si>
    <t>Renewables - solar</t>
  </si>
  <si>
    <t>Energy storage</t>
  </si>
  <si>
    <t>Energy transportation, transmission, and distribution</t>
  </si>
  <si>
    <t>Renewables - other (wave, tidal, geothermal)</t>
  </si>
  <si>
    <t>Biofuels and waste</t>
  </si>
  <si>
    <t xml:space="preserve">Rank </t>
  </si>
  <si>
    <t>Domestic oil and gas production</t>
  </si>
  <si>
    <t>Energy efficiency</t>
  </si>
  <si>
    <t>Renewables</t>
  </si>
  <si>
    <t xml:space="preserve">New nuclear </t>
  </si>
  <si>
    <t>Other</t>
  </si>
  <si>
    <t xml:space="preserve">Weighted score </t>
  </si>
  <si>
    <t>Rank</t>
  </si>
  <si>
    <t xml:space="preserve">Weighted score calculated by giving value 5 to rank 1, 4 to rank 2, 3 to rank 3, 2 to rank 4, 1 to rank </t>
  </si>
  <si>
    <t>New nuclear</t>
  </si>
  <si>
    <t>Domestic oil and gas</t>
  </si>
  <si>
    <t>(Respondents could choose up to 5 and had to rank their choices)</t>
  </si>
  <si>
    <t>Energy price crisis</t>
  </si>
  <si>
    <t>The big picture</t>
  </si>
  <si>
    <t>Direct subsidies for low-income homes, with the costs socialised across all taxpayers</t>
  </si>
  <si>
    <t>Suspend VAT on energy bills</t>
  </si>
  <si>
    <t>Impose a one-off windfall tax on oil and gas companies</t>
  </si>
  <si>
    <t>Move green levies onto general taxation</t>
  </si>
  <si>
    <t>Fund local energy hubs to provide advice and help suppliers target those most in need for investment under an increased Energy Company Obligation (ECO)</t>
  </si>
  <si>
    <t>Other - Write In</t>
  </si>
  <si>
    <t>There are no actions that can meaningfully make a different in this timescale</t>
  </si>
  <si>
    <t>Basic free fuel allowance for all consumers</t>
  </si>
  <si>
    <t>Rebate to all consumers</t>
  </si>
  <si>
    <t>Percentage (%)</t>
  </si>
  <si>
    <t>(respondents could choose up to 3)</t>
  </si>
  <si>
    <t>Q: What actions should the UK Government take to deliver longer-term resilience of domestic consumers to global gas price volatility?</t>
  </si>
  <si>
    <t>Q: Which are the most urgent actions the UK Government should take to support domestic consumers through next winter?</t>
  </si>
  <si>
    <t>Update the Net Zero strategy to ensure that it delivers a fair transition for all consumers</t>
  </si>
  <si>
    <t>Increase investment in UK-based zero carbon energy sources</t>
  </si>
  <si>
    <t>Ensure that all homes reach Energy Performance Certificate (EPC) C by 2035, providing funding when necessary</t>
  </si>
  <si>
    <t>Ensure that there is high quality, independent advice for all consumers on how to improve the energy performance of their homes</t>
  </si>
  <si>
    <t>Increase consumer understanding of the need to transition away from oil and gas for home heating</t>
  </si>
  <si>
    <t>Ensure that the skilled workforce needed to do all this is developed, including by re-skilling people currently working in high carbon sectors</t>
  </si>
  <si>
    <t>Advice and incentives to support energy efficiency</t>
  </si>
  <si>
    <t>Help employers to fill vacancies through funded trainee schemes</t>
  </si>
  <si>
    <t>Relief for business having trouble paying their energy bills</t>
  </si>
  <si>
    <t>Guidance to help find the best energy contracts, tariffs or suppliers</t>
  </si>
  <si>
    <t>Loan schemes for clean technologies</t>
  </si>
  <si>
    <t>Q: Where should the UK Government incentivise private investment to protect consumers against future price volatility?</t>
  </si>
  <si>
    <t>Shale gas</t>
  </si>
  <si>
    <t>UKCS production</t>
  </si>
  <si>
    <t>Hydrogen</t>
  </si>
  <si>
    <t>CCUS</t>
  </si>
  <si>
    <t>Nuclear</t>
  </si>
  <si>
    <t>Q: Is there a need for long-term reform of international markets?</t>
  </si>
  <si>
    <t>Q: In addition to the measures already announced in the Spring Statement (cut to fuel duty, green relief for business rates, green tax cut), how best can the UK Government protect businesses in the short term in the face of rising energy costs?</t>
  </si>
  <si>
    <t>Yes, radical reform: move away from spot prices</t>
  </si>
  <si>
    <t>Incremental reform: reviewing regulation and subsidies such as regulatory asset base (RAB) models, Contract for Difference (CfD) at UK level</t>
  </si>
  <si>
    <t>No change is needed</t>
  </si>
  <si>
    <t>Q: To what extent do you agree or disagree that energy should be controlled by the government and not private companies?</t>
  </si>
  <si>
    <t>Agree</t>
  </si>
  <si>
    <t>Strongly disagree</t>
  </si>
  <si>
    <t>Neither agree nor disagree</t>
  </si>
  <si>
    <t>Strongly agree</t>
  </si>
  <si>
    <t>Disagree</t>
  </si>
  <si>
    <t>Climate crisis</t>
  </si>
  <si>
    <t>Q: The 6th carbon budget (2033-2037) requires greenhouse gas (GHG) emissions to fall by 78% (from 1990 levels) by 2035. By 2035, given current UK emission reduction policies, do you expect emissions reductions to:</t>
  </si>
  <si>
    <t>Significantly exceed the target (80% or larger reduction)</t>
  </si>
  <si>
    <t>Exceed the target (78-80% reduction)</t>
  </si>
  <si>
    <t>Meet the target (76-78% reduction)</t>
  </si>
  <si>
    <t>Fall short of the target (73-75% reduction)</t>
  </si>
  <si>
    <t>Fall significantly short of the target (72% or smaller reduction)</t>
  </si>
  <si>
    <t>Q: The 2050 UK climate target aims to reduce all greenhouse gas (GHG) emissions to net zero. By 2050, given current UK emission reduction policies, do you expect emissions reductions to:</t>
  </si>
  <si>
    <t>Meet or exceed the target (net-zero or negative emissions)</t>
  </si>
  <si>
    <t>Fall fairly short of the target (88-99% reduction)</t>
  </si>
  <si>
    <t>Fall short of the target (78-87% reduction)</t>
  </si>
  <si>
    <t>Fall significantly short of the target (77% or less reduction)</t>
  </si>
  <si>
    <t>Q: To what extent has your organisation incorporated the UK's net zero target in its business strategy since the target was signed into law in June 2019?</t>
  </si>
  <si>
    <t>Security of supply crisis</t>
  </si>
  <si>
    <t>Q: The UK has committed to phase out Russian oil imports, that account for about 8% of total UK demand, by the end of 2022. How best can that be achieved in the short to medium term?</t>
  </si>
  <si>
    <t>(respondents were asked to rank their responses)</t>
  </si>
  <si>
    <t>Reducing oil demand by scaling up energy efficiency</t>
  </si>
  <si>
    <t xml:space="preserve"> Maximising output from existing operations in the North Sea</t>
  </si>
  <si>
    <t>Importing oil and gas from countries other than Russia</t>
  </si>
  <si>
    <t>Explore fracking opportunities</t>
  </si>
  <si>
    <t>Q: Who should lead on public behaviour change campaigns to reduce energy consumption?</t>
  </si>
  <si>
    <t>Community groups and NGOs</t>
  </si>
  <si>
    <t>Central government</t>
  </si>
  <si>
    <t>Industry (e.g. energy suppliers)</t>
  </si>
  <si>
    <t>Q: Has the Russian invasion of Ukraine directly affected you, your organisation or your customers in any the ways below?</t>
  </si>
  <si>
    <t>Trying to reduce reliance on fossil fuel that are traditionally imported</t>
  </si>
  <si>
    <t>Taking up low carbon technologies e.g. solar PV/battery storage to reduce dependency on imports</t>
  </si>
  <si>
    <t>Change to our financial position because of increased cost of energy</t>
  </si>
  <si>
    <t>Impacted our supply of products and services to Russia</t>
  </si>
  <si>
    <t>Impacted our import of products and services from Russia</t>
  </si>
  <si>
    <t>Using energy more flexibly</t>
  </si>
  <si>
    <t>Switching to active/sustainable transport modes</t>
  </si>
  <si>
    <t>No direct impact</t>
  </si>
  <si>
    <t>Finance</t>
  </si>
  <si>
    <t>Power</t>
  </si>
  <si>
    <t>Business and industry</t>
  </si>
  <si>
    <t>Homes and buildings</t>
  </si>
  <si>
    <t>Transport</t>
  </si>
  <si>
    <t>Enabling decarbonisation</t>
  </si>
  <si>
    <t>Climate adaptation</t>
  </si>
  <si>
    <t>Attracting, developing and equipping the diverse future energy workforce</t>
  </si>
  <si>
    <t xml:space="preserve"> Informing energy decision-making through convening expertise and advice</t>
  </si>
  <si>
    <t>Enabling industry to make energy lower carbon, safer and more efficient</t>
  </si>
  <si>
    <t xml:space="preserve">Other </t>
  </si>
  <si>
    <t>Hinder</t>
  </si>
  <si>
    <t>No change</t>
  </si>
  <si>
    <t>Yes, I’ve had a hybrid and/or electric vehicle for more than 6 months</t>
  </si>
  <si>
    <t>No, I am not considering purchasing a hybrid and/or electric vehicle</t>
  </si>
  <si>
    <t>Yes, I am now considering purchasing a hybrid and/or electric vehicle</t>
  </si>
  <si>
    <t>Yes, I have purchased an electric vehicle in the last 6 months</t>
  </si>
  <si>
    <t>No, I do not drive or own a vehicle</t>
  </si>
  <si>
    <t>Yes, I have purchased a hybrid in the last 6 months</t>
  </si>
  <si>
    <t>Rising fuel prices</t>
  </si>
  <si>
    <t>Climate change and environment</t>
  </si>
  <si>
    <t>Blue hydrogen</t>
  </si>
  <si>
    <t>Green hydrogen</t>
  </si>
  <si>
    <t>Solar thermal</t>
  </si>
  <si>
    <t>Heat pumps</t>
  </si>
  <si>
    <t>CHP and heat network</t>
  </si>
  <si>
    <t>Retrofitting existing building fabric</t>
  </si>
  <si>
    <t>Controls and smart systems</t>
  </si>
  <si>
    <t>Heat storage</t>
  </si>
  <si>
    <t>Hydrogen and fuel cells</t>
  </si>
  <si>
    <t>Publicly committed business to net zero target and laid out action plan</t>
  </si>
  <si>
    <t>Publicly committed business to net zero target but no action plan laid out</t>
  </si>
  <si>
    <t>Awareness at board level but no official commitment made</t>
  </si>
  <si>
    <t>Has not incorporated the net zero target</t>
  </si>
  <si>
    <t>Not sure / other</t>
  </si>
  <si>
    <t>No</t>
  </si>
  <si>
    <t>Retired</t>
  </si>
  <si>
    <t>Public discourse on the climate crisis, eg, profile raising at COP26</t>
  </si>
  <si>
    <t>Rising energy prices</t>
  </si>
  <si>
    <t>Targets, legislation, and reporting requirements (eg, ESOS, GHG reduction targets, COP26 NDCs)</t>
  </si>
  <si>
    <t>Shareholder or investor expectations</t>
  </si>
  <si>
    <t>Attracting and retaining talent</t>
  </si>
  <si>
    <t>We intend to implement measures soon</t>
  </si>
  <si>
    <t>We already have robust measures in place</t>
  </si>
  <si>
    <t>We have no plans for energy efficiency or GHG reduction measures</t>
  </si>
  <si>
    <t>Progress on finance for adaptation, mitigation, loss and damage in developing countries </t>
  </si>
  <si>
    <t>Closing the gap between NDCs and limiting temperature rises to 1.5C</t>
  </si>
  <si>
    <t>Brokering multilateral sectoral deals (eg coal, methane, deforestation, clean energy, finance)</t>
  </si>
  <si>
    <t>Tightening up rules and transparency</t>
  </si>
  <si>
    <t>Building an enduring business, civil society, scientific coalition for action</t>
  </si>
  <si>
    <t>Creating a platform for individuals and communities alongside the formal proceedings</t>
  </si>
  <si>
    <t>Having domestic strategies and policies in place</t>
  </si>
  <si>
    <t>Progress on finance for adaptation, mitigation, loss and damage in developing countries</t>
  </si>
  <si>
    <t>Building an enduring business. civil society, scientific coalition for action</t>
  </si>
  <si>
    <t>Q: What do you think is the biggest challenge for the energy industry in YYYY?</t>
  </si>
  <si>
    <t>N/A</t>
  </si>
  <si>
    <t>COVID-19</t>
  </si>
  <si>
    <t>Energy policy</t>
  </si>
  <si>
    <t>Investment and cost</t>
  </si>
  <si>
    <t>Low carbon energy</t>
  </si>
  <si>
    <t>Public engagement</t>
  </si>
  <si>
    <t>Security of supply</t>
  </si>
  <si>
    <t>Sustainbility and climate change</t>
  </si>
  <si>
    <t>Q: The 2050 UK climate target is to reduce all greenhouse gas (GHG) emissions to net zero. By 2050, given current UK emission reduction policies, do you expect emissions reductions to:</t>
  </si>
  <si>
    <t>77% or less reduction from 1990 levels</t>
  </si>
  <si>
    <t>78-87% reduction from 1990 levels</t>
  </si>
  <si>
    <t>88-99% reduction from 1990 levels</t>
  </si>
  <si>
    <t>Net-zero or negative emissions</t>
  </si>
  <si>
    <t>Methodology notes: Until June 2019, the UK’s 2050 climate target was to reduce all greenhouse gas emissions by 80% on 1990 levels. Previous response options have been collated as follows: 'Fall significantly short of the target (72% or smaller reduction)', 'Fall short of the target (73-77% reduction) -&gt; Now combined into '77% or less reduction from 1990 levels'. 'Meet the target (78-82% reduction)', 'Exceed the target (83-87% reduction)' -&gt; Now combined into '78-87% reduction from 1990 levels'. 'Significantly exceed the target (88% or larger reduction)' -&gt; Now part of '88-99% reduction from 1990 levels'.</t>
  </si>
  <si>
    <t>Yearly trends (2015-2022)</t>
  </si>
  <si>
    <t>Q: Creating high quality green jobs could be one of the measures to respond to the energy crisis. Which sectors should be prioritised by the UK Government for creating green jobs for long-term solutions?</t>
  </si>
  <si>
    <t>Q: What are the most important activities that the Energy Institute should pursue in response to the energy security crisis in the mid to long term?</t>
  </si>
  <si>
    <t>(Respondents could choose up to 3)</t>
  </si>
  <si>
    <t xml:space="preserve">Weighted score calculated by giving value 4 to rank 1, 3 to rank 2, 2 to rank 3, 1 to rank 4 </t>
  </si>
  <si>
    <t>Weighted score calculated by giving value 5 to rank 1, 4 to rank 2, 3 to rank 3, 2 to rank 4, 1 to rank 5</t>
  </si>
  <si>
    <t>Councils/local government</t>
  </si>
  <si>
    <t>Aldready implementing net zero action plan</t>
  </si>
  <si>
    <t>Q: Has your organisation increased or implemented new energy efficiency or greenhouse gas reduction measures or targets over the past year?</t>
  </si>
  <si>
    <t>Yes</t>
  </si>
  <si>
    <t>Not sure/Other - Write in</t>
  </si>
  <si>
    <t>Q: What's driving your decision?</t>
  </si>
  <si>
    <t>(Only respondents who answered 'Yes' above were asked this qustion. Respondents could choose all that apply)</t>
  </si>
  <si>
    <t>Other - Write in</t>
  </si>
  <si>
    <t>(Only respondents who answered 'No' above were asked this qustion. Respondents could choose all that apply)</t>
  </si>
  <si>
    <t>Q: On reflection what did the UK, as holder of COP Presidency, get right and should be emulated by future holders of that position?</t>
  </si>
  <si>
    <t>Q: On reflection, what areas did the UK, as holder of COP Presidency, fall short on, and could be improved or avoided by future holders of that position?</t>
  </si>
  <si>
    <t>Q: Have you considered purchasing a hybrid or fully electric vehicle?</t>
  </si>
  <si>
    <t>Q: Which of the following influenced you to consider a hybrid or electric vehicle?</t>
  </si>
  <si>
    <t>Not sure / Other - Write in</t>
  </si>
  <si>
    <t>Q: Thinking of the UK residential and commercial heat mix in 2035, approximately what percentage contribution do you expect each of the following sources to make?</t>
  </si>
  <si>
    <t>(Respondents were asked to enter numerical figures to the nearest 1 percent; responses had to total 100%)</t>
  </si>
  <si>
    <t>Natural gas</t>
  </si>
  <si>
    <t>Electricity</t>
  </si>
  <si>
    <t>Oil products</t>
  </si>
  <si>
    <t>Coal</t>
  </si>
  <si>
    <t>Bioenergy</t>
  </si>
  <si>
    <t>Waste heat</t>
  </si>
  <si>
    <t>Mean (%)</t>
  </si>
  <si>
    <t>Q: Within the residential heating sector, which of the following will enable the greatest emissions reduction by 2035?</t>
  </si>
  <si>
    <t>Higher efficiency of new builds (e.g. Passivhaus)</t>
  </si>
  <si>
    <t>Equipment upgrades (e.g., boilers) and commissioning</t>
  </si>
  <si>
    <t>Renewable heat (i.e. biofuel)</t>
  </si>
  <si>
    <t>Free responses coded and summed. N=477 (2015), N=393 (2016), N=335 (2017), N= 350 (2018), N=351 (2019), N=355 (2020), N=418 (2021), N=361(2022)</t>
  </si>
  <si>
    <t xml:space="preserve">Methodology notes: The biggest challenges in this chart were found to be either recurring over all seven years or representing a topical trend linking to a major development (e.g. COVID-19); they have been selected and the percentages of respondents citing each challenge have been tracked over the years. This is not indicative that these were the highest ranking eight challenges of their respective year. Some codes have been introduced only beyond a certain year and 'N/A' is used in the table to indicate the years where a particular code was not available. This year the codes affordability and volatile prices (which have largely remained out of the top 10 in the last 8 years) were combined to the code 'Energy price crisis'. </t>
  </si>
  <si>
    <t>N=543 (2015), N=438 (2016), N=466 (2017), N=397 (2018), N=458 (2019), N=352 (2020), N=418 (2021), N=361 (2022)</t>
  </si>
  <si>
    <t>Q: Energy prices have increased significantly over the past year and they are set to rise further driven by international fossil fuel prices and geopolitical tensions. Will this help or hinder the energy transition to net zero? </t>
  </si>
  <si>
    <t xml:space="preserve">Help </t>
  </si>
  <si>
    <r>
      <t>The 2022 Energy Barometer survey was sent to over all Fellows (FEI), Members (MEI) and Associate Members (AMEI - formerly GradEI) of the EI in the UK, making up this year’s EI College, of which a total of 361 completed the survey online in March and April 2022. The sample is statistically significant to give results that are within a 5% margin of error and at a confidence level of 95% when compared to surveying the EI’s entire UK professional and pre-professional membership. Consisting of three EI member grades: Fellow (FEI, N=</t>
    </r>
    <r>
      <rPr>
        <sz val="14"/>
        <color rgb="FFFF0000"/>
        <rFont val="Calibri"/>
        <family val="2"/>
        <scheme val="minor"/>
      </rPr>
      <t>156</t>
    </r>
    <r>
      <rPr>
        <sz val="14"/>
        <color theme="1"/>
        <rFont val="Calibri"/>
        <family val="2"/>
        <scheme val="minor"/>
      </rPr>
      <t>), Member (MEI, N=</t>
    </r>
    <r>
      <rPr>
        <sz val="14"/>
        <color rgb="FFFF0000"/>
        <rFont val="Calibri"/>
        <family val="2"/>
        <scheme val="minor"/>
      </rPr>
      <t>172</t>
    </r>
    <r>
      <rPr>
        <sz val="14"/>
        <color theme="1"/>
        <rFont val="Calibri"/>
        <family val="2"/>
        <scheme val="minor"/>
      </rPr>
      <t>) and Associate Member (AMEI, N=</t>
    </r>
    <r>
      <rPr>
        <sz val="14"/>
        <color rgb="FFFF0000"/>
        <rFont val="Calibri"/>
        <family val="2"/>
        <scheme val="minor"/>
      </rPr>
      <t>89</t>
    </r>
    <r>
      <rPr>
        <sz val="14"/>
        <color theme="1"/>
        <rFont val="Calibri"/>
        <family val="2"/>
        <scheme val="minor"/>
      </rPr>
      <t>), the sample was representative of the diverse range of seniority levels as well as the sectors and disciplines of the EI’s members in the UK.</t>
    </r>
  </si>
  <si>
    <t>Energy from waste, heat recovery, circular economy</t>
  </si>
  <si>
    <t>Q: What do you think are the biggest challenges for the energy industry in 2022?</t>
  </si>
  <si>
    <t>Reducing heating/electricity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</si>
</sst>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u/>
      <sz val="11"/>
      <color theme="10"/>
      <name val="Calibri"/>
      <family val="2"/>
      <scheme val="minor"/>
    </font>
    <font>
      <sz val="14"/>
      <color theme="1"/>
      <name val="Calibri"/>
      <family val="2"/>
      <scheme val="minor"/>
    </font>
    <font>
      <u/>
      <sz val="14"/>
      <color theme="10"/>
      <name val="Calibri"/>
      <family val="2"/>
      <scheme val="minor"/>
    </font>
    <font>
      <sz val="14"/>
      <color rgb="FFFF0000"/>
      <name val="Calibri"/>
      <family val="2"/>
      <scheme val="minor"/>
    </font>
    <font>
      <i/>
      <sz val="14"/>
      <color theme="1"/>
      <name val="Calibri"/>
      <family val="2"/>
      <scheme val="minor"/>
    </font>
    <font>
      <sz val="11"/>
      <color rgb="FF000000"/>
      <name val="Calibri"/>
      <family val="2"/>
    </font>
    <font>
      <i/>
      <sz val="14"/>
      <name val="Calibri"/>
      <family val="2"/>
      <scheme val="minor"/>
    </font>
    <font>
      <b/>
      <sz val="14"/>
      <color theme="0"/>
      <name val="Calibri"/>
      <family val="2"/>
      <scheme val="minor"/>
    </font>
    <font>
      <b/>
      <i/>
      <sz val="11"/>
      <color theme="0"/>
      <name val="Calibri"/>
      <family val="2"/>
      <scheme val="minor"/>
    </font>
    <font>
      <sz val="11"/>
      <color theme="0" tint="-0.499984740745262"/>
      <name val="Calibri"/>
      <family val="2"/>
      <scheme val="mino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00000"/>
        <bgColor indexed="64"/>
      </patternFill>
    </fill>
    <fill>
      <patternFill patternType="solid">
        <fgColor theme="9"/>
        <bgColor indexed="64"/>
      </patternFill>
    </fill>
    <fill>
      <patternFill patternType="solid">
        <fgColor rgb="FF7030A0"/>
        <bgColor indexed="64"/>
      </patternFill>
    </fill>
    <fill>
      <patternFill patternType="solid">
        <fgColor theme="1"/>
        <bgColor indexed="64"/>
      </patternFill>
    </fill>
  </fills>
  <borders count="66">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theme="1"/>
      </right>
      <top/>
      <bottom/>
      <diagonal/>
    </border>
    <border>
      <left/>
      <right style="medium">
        <color theme="1"/>
      </right>
      <top/>
      <bottom style="medium">
        <color indexed="64"/>
      </bottom>
      <diagonal/>
    </border>
    <border>
      <left style="medium">
        <color theme="1"/>
      </left>
      <right/>
      <top/>
      <bottom/>
      <diagonal/>
    </border>
    <border>
      <left style="medium">
        <color theme="1"/>
      </left>
      <right/>
      <top/>
      <bottom style="medium">
        <color indexed="64"/>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right style="medium">
        <color theme="1"/>
      </right>
      <top style="medium">
        <color indexed="64"/>
      </top>
      <bottom style="medium">
        <color theme="1"/>
      </bottom>
      <diagonal/>
    </border>
    <border>
      <left/>
      <right style="medium">
        <color indexed="64"/>
      </right>
      <top style="medium">
        <color indexed="64"/>
      </top>
      <bottom style="medium">
        <color theme="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right style="thin">
        <color theme="2"/>
      </right>
      <top/>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theme="2"/>
      </left>
      <right style="thin">
        <color theme="2"/>
      </right>
      <top/>
      <bottom style="thin">
        <color theme="2"/>
      </bottom>
      <diagonal/>
    </border>
    <border>
      <left/>
      <right/>
      <top/>
      <bottom style="thin">
        <color theme="2"/>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style="thin">
        <color theme="2"/>
      </left>
      <right/>
      <top/>
      <bottom style="thin">
        <color theme="2"/>
      </bottom>
      <diagonal/>
    </border>
    <border>
      <left/>
      <right style="thin">
        <color theme="2"/>
      </right>
      <top/>
      <bottom style="thin">
        <color theme="2"/>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thin">
        <color theme="1"/>
      </right>
      <top style="medium">
        <color theme="1"/>
      </top>
      <bottom/>
      <diagonal/>
    </border>
    <border>
      <left style="thin">
        <color theme="1"/>
      </left>
      <right style="medium">
        <color theme="1"/>
      </right>
      <top style="medium">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thin">
        <color theme="1"/>
      </top>
      <bottom style="medium">
        <color theme="1"/>
      </bottom>
      <diagonal/>
    </border>
  </borders>
  <cellStyleXfs count="2">
    <xf numFmtId="0" fontId="0" fillId="0" borderId="0"/>
    <xf numFmtId="0" fontId="5" fillId="0" borderId="0" applyNumberFormat="0" applyFill="0" applyBorder="0" applyAlignment="0" applyProtection="0"/>
  </cellStyleXfs>
  <cellXfs count="272">
    <xf numFmtId="0" fontId="0" fillId="0" borderId="0" xfId="0"/>
    <xf numFmtId="0" fontId="0" fillId="2" borderId="0" xfId="0" applyFill="1"/>
    <xf numFmtId="0" fontId="0" fillId="0" borderId="0" xfId="0" applyAlignment="1"/>
    <xf numFmtId="0" fontId="0" fillId="2" borderId="1" xfId="0" applyFill="1" applyBorder="1"/>
    <xf numFmtId="0" fontId="0" fillId="3" borderId="12" xfId="0" applyFill="1" applyBorder="1" applyAlignment="1"/>
    <xf numFmtId="0" fontId="0" fillId="3" borderId="14" xfId="0" applyFill="1" applyBorder="1" applyAlignment="1"/>
    <xf numFmtId="0" fontId="9" fillId="0" borderId="0" xfId="0" applyFont="1"/>
    <xf numFmtId="0" fontId="2" fillId="0" borderId="0" xfId="0" applyFont="1"/>
    <xf numFmtId="0" fontId="0" fillId="0" borderId="15" xfId="0" applyBorder="1"/>
    <xf numFmtId="9" fontId="0" fillId="0" borderId="15" xfId="0" applyNumberFormat="1" applyBorder="1"/>
    <xf numFmtId="0" fontId="3" fillId="4" borderId="0" xfId="0" applyFont="1" applyFill="1"/>
    <xf numFmtId="0" fontId="3" fillId="4" borderId="15" xfId="0" applyFont="1" applyFill="1" applyBorder="1"/>
    <xf numFmtId="0" fontId="1" fillId="4" borderId="15" xfId="0" applyFont="1" applyFill="1" applyBorder="1"/>
    <xf numFmtId="0" fontId="0" fillId="0" borderId="0" xfId="0" applyAlignment="1"/>
    <xf numFmtId="0" fontId="0" fillId="0" borderId="0" xfId="0" applyBorder="1" applyAlignment="1">
      <alignment horizontal="center"/>
    </xf>
    <xf numFmtId="0" fontId="0" fillId="4" borderId="0" xfId="0" applyFill="1"/>
    <xf numFmtId="0" fontId="0" fillId="5" borderId="15" xfId="0" applyFill="1" applyBorder="1"/>
    <xf numFmtId="0" fontId="10" fillId="0" borderId="15" xfId="0" applyFont="1" applyBorder="1" applyAlignment="1">
      <alignment horizontal="left"/>
    </xf>
    <xf numFmtId="0" fontId="0" fillId="5" borderId="15" xfId="0" applyFill="1" applyBorder="1" applyAlignment="1">
      <alignment horizontal="left"/>
    </xf>
    <xf numFmtId="0" fontId="0" fillId="0" borderId="15" xfId="0" applyBorder="1" applyAlignment="1">
      <alignment horizontal="left"/>
    </xf>
    <xf numFmtId="9" fontId="0" fillId="5" borderId="15" xfId="0" applyNumberFormat="1" applyFill="1" applyBorder="1"/>
    <xf numFmtId="0" fontId="0" fillId="0" borderId="0" xfId="0" applyBorder="1" applyAlignment="1">
      <alignment horizontal="center"/>
    </xf>
    <xf numFmtId="0" fontId="0" fillId="0" borderId="0" xfId="0" applyAlignment="1"/>
    <xf numFmtId="0" fontId="0" fillId="0" borderId="0" xfId="0" applyAlignment="1">
      <alignment horizontal="center"/>
    </xf>
    <xf numFmtId="0" fontId="0" fillId="0" borderId="19" xfId="0" applyBorder="1"/>
    <xf numFmtId="0" fontId="0" fillId="0" borderId="2" xfId="0" applyBorder="1" applyAlignment="1"/>
    <xf numFmtId="0" fontId="0" fillId="0" borderId="0" xfId="0" applyBorder="1"/>
    <xf numFmtId="0" fontId="1" fillId="4" borderId="24" xfId="0" applyFont="1" applyFill="1" applyBorder="1"/>
    <xf numFmtId="0" fontId="0" fillId="0" borderId="5" xfId="0" applyBorder="1"/>
    <xf numFmtId="9" fontId="0" fillId="0" borderId="0" xfId="0" applyNumberFormat="1" applyBorder="1"/>
    <xf numFmtId="0" fontId="0" fillId="0" borderId="0" xfId="0" applyFill="1" applyBorder="1"/>
    <xf numFmtId="0" fontId="0" fillId="7" borderId="0" xfId="0" applyFill="1"/>
    <xf numFmtId="0" fontId="9" fillId="0" borderId="0" xfId="0" applyFont="1" applyAlignment="1"/>
    <xf numFmtId="9" fontId="0" fillId="0" borderId="0" xfId="0" applyNumberFormat="1" applyAlignment="1">
      <alignment horizontal="center"/>
    </xf>
    <xf numFmtId="0" fontId="0" fillId="0" borderId="0" xfId="0" applyFont="1" applyAlignment="1"/>
    <xf numFmtId="0" fontId="1" fillId="0" borderId="0" xfId="0" applyFont="1"/>
    <xf numFmtId="0" fontId="12" fillId="4" borderId="0" xfId="0" applyFont="1" applyFill="1"/>
    <xf numFmtId="0" fontId="12" fillId="7" borderId="0" xfId="0" applyFont="1" applyFill="1"/>
    <xf numFmtId="9" fontId="0" fillId="0" borderId="0" xfId="0" applyNumberFormat="1" applyBorder="1" applyAlignment="1">
      <alignment horizontal="center"/>
    </xf>
    <xf numFmtId="0" fontId="9" fillId="0" borderId="0" xfId="0" applyFont="1" applyAlignment="1">
      <alignment horizontal="left" wrapText="1"/>
    </xf>
    <xf numFmtId="0" fontId="0" fillId="0" borderId="0" xfId="0" applyFill="1" applyBorder="1" applyAlignment="1">
      <alignment horizontal="center"/>
    </xf>
    <xf numFmtId="0" fontId="9" fillId="0" borderId="0" xfId="0" applyFont="1" applyAlignment="1">
      <alignment wrapText="1"/>
    </xf>
    <xf numFmtId="0" fontId="12" fillId="9" borderId="0" xfId="0" applyFont="1" applyFill="1"/>
    <xf numFmtId="10" fontId="0" fillId="0" borderId="0" xfId="0" applyNumberFormat="1" applyBorder="1"/>
    <xf numFmtId="0" fontId="0" fillId="0" borderId="0" xfId="0" applyAlignment="1"/>
    <xf numFmtId="0" fontId="0" fillId="0" borderId="0" xfId="0"/>
    <xf numFmtId="164" fontId="0" fillId="0" borderId="0" xfId="0" applyNumberFormat="1"/>
    <xf numFmtId="0" fontId="15" fillId="0" borderId="0" xfId="0" applyFont="1"/>
    <xf numFmtId="164" fontId="1" fillId="0" borderId="0" xfId="0" applyNumberFormat="1" applyFont="1"/>
    <xf numFmtId="1" fontId="0" fillId="0" borderId="0" xfId="0" applyNumberFormat="1"/>
    <xf numFmtId="0" fontId="0" fillId="5" borderId="19" xfId="0" applyFill="1" applyBorder="1"/>
    <xf numFmtId="0" fontId="0" fillId="5" borderId="20" xfId="0" applyFill="1" applyBorder="1"/>
    <xf numFmtId="0" fontId="0" fillId="0" borderId="0" xfId="0" applyFont="1" applyAlignment="1">
      <alignment horizontal="left" wrapText="1"/>
    </xf>
    <xf numFmtId="0" fontId="1" fillId="0" borderId="0" xfId="0" applyFont="1" applyFill="1" applyBorder="1" applyAlignment="1"/>
    <xf numFmtId="0" fontId="1" fillId="0" borderId="0" xfId="0" applyFont="1" applyFill="1" applyBorder="1"/>
    <xf numFmtId="0" fontId="3" fillId="0" borderId="0" xfId="0" applyFont="1" applyFill="1" applyBorder="1"/>
    <xf numFmtId="0" fontId="1" fillId="4" borderId="28" xfId="0" applyFont="1" applyFill="1" applyBorder="1"/>
    <xf numFmtId="0" fontId="0" fillId="0" borderId="15" xfId="0" applyFill="1" applyBorder="1"/>
    <xf numFmtId="0" fontId="0" fillId="5" borderId="15" xfId="0" applyNumberFormat="1" applyFill="1" applyBorder="1"/>
    <xf numFmtId="0" fontId="0" fillId="0" borderId="15" xfId="0" applyBorder="1" applyAlignment="1"/>
    <xf numFmtId="0" fontId="0" fillId="0" borderId="15" xfId="0" applyBorder="1" applyAlignment="1">
      <alignment horizontal="right"/>
    </xf>
    <xf numFmtId="0" fontId="0" fillId="5" borderId="15" xfId="0" applyFill="1" applyBorder="1" applyAlignment="1"/>
    <xf numFmtId="0" fontId="0" fillId="5" borderId="15" xfId="0" applyFill="1" applyBorder="1" applyAlignment="1">
      <alignment horizontal="right"/>
    </xf>
    <xf numFmtId="0" fontId="0" fillId="0" borderId="15" xfId="0" applyBorder="1" applyAlignment="1">
      <alignment wrapText="1"/>
    </xf>
    <xf numFmtId="9" fontId="0" fillId="5" borderId="15" xfId="0" applyNumberFormat="1" applyFill="1" applyBorder="1" applyAlignment="1">
      <alignment wrapText="1"/>
    </xf>
    <xf numFmtId="0" fontId="0" fillId="8" borderId="29" xfId="0" applyFill="1" applyBorder="1"/>
    <xf numFmtId="0" fontId="1" fillId="8" borderId="30" xfId="0" applyFont="1" applyFill="1" applyBorder="1"/>
    <xf numFmtId="0" fontId="1" fillId="8" borderId="31" xfId="0" applyFont="1" applyFill="1" applyBorder="1"/>
    <xf numFmtId="0" fontId="0" fillId="0" borderId="32" xfId="0" applyBorder="1"/>
    <xf numFmtId="0" fontId="0" fillId="5" borderId="32" xfId="0" applyFill="1" applyBorder="1"/>
    <xf numFmtId="0" fontId="0" fillId="5" borderId="34" xfId="0" applyFill="1" applyBorder="1"/>
    <xf numFmtId="0" fontId="0" fillId="0" borderId="34" xfId="0" applyBorder="1"/>
    <xf numFmtId="0" fontId="13" fillId="7" borderId="29" xfId="0" applyFont="1" applyFill="1" applyBorder="1" applyAlignment="1"/>
    <xf numFmtId="0" fontId="1" fillId="7" borderId="30" xfId="0" applyFont="1" applyFill="1" applyBorder="1" applyAlignment="1"/>
    <xf numFmtId="0" fontId="1" fillId="7" borderId="31" xfId="0" applyFont="1" applyFill="1" applyBorder="1" applyAlignment="1"/>
    <xf numFmtId="0" fontId="0" fillId="0" borderId="32" xfId="0" applyBorder="1" applyAlignment="1">
      <alignment wrapText="1"/>
    </xf>
    <xf numFmtId="0" fontId="0" fillId="5" borderId="32" xfId="0" applyFill="1" applyBorder="1" applyAlignment="1">
      <alignment wrapText="1"/>
    </xf>
    <xf numFmtId="0" fontId="0" fillId="0" borderId="34" xfId="0" applyBorder="1" applyAlignment="1">
      <alignment wrapText="1"/>
    </xf>
    <xf numFmtId="0" fontId="0" fillId="2" borderId="32" xfId="0" applyFill="1" applyBorder="1" applyAlignment="1">
      <alignment wrapText="1"/>
    </xf>
    <xf numFmtId="0" fontId="0" fillId="0" borderId="32" xfId="0" applyFill="1" applyBorder="1"/>
    <xf numFmtId="0" fontId="0" fillId="0" borderId="34" xfId="0" applyFill="1" applyBorder="1"/>
    <xf numFmtId="0" fontId="1" fillId="4" borderId="29" xfId="0" applyFont="1" applyFill="1" applyBorder="1" applyAlignment="1"/>
    <xf numFmtId="0" fontId="1" fillId="4" borderId="30" xfId="0" applyFont="1" applyFill="1" applyBorder="1"/>
    <xf numFmtId="0" fontId="1" fillId="4" borderId="31" xfId="0" applyFont="1" applyFill="1" applyBorder="1"/>
    <xf numFmtId="0" fontId="1" fillId="4" borderId="29" xfId="0" applyFont="1" applyFill="1" applyBorder="1"/>
    <xf numFmtId="0" fontId="0" fillId="0" borderId="33" xfId="0" applyFill="1" applyBorder="1"/>
    <xf numFmtId="0" fontId="0" fillId="5" borderId="33" xfId="0" applyNumberFormat="1" applyFill="1" applyBorder="1"/>
    <xf numFmtId="0" fontId="0" fillId="5" borderId="35" xfId="0" applyFill="1" applyBorder="1"/>
    <xf numFmtId="0" fontId="0" fillId="5" borderId="36" xfId="0" applyFill="1" applyBorder="1"/>
    <xf numFmtId="0" fontId="1" fillId="4" borderId="30" xfId="0" applyFont="1" applyFill="1" applyBorder="1" applyAlignment="1">
      <alignment wrapText="1"/>
    </xf>
    <xf numFmtId="0" fontId="1" fillId="4" borderId="31" xfId="0" applyFont="1" applyFill="1" applyBorder="1" applyAlignment="1">
      <alignment wrapText="1"/>
    </xf>
    <xf numFmtId="0" fontId="0" fillId="0" borderId="33" xfId="0" applyBorder="1"/>
    <xf numFmtId="0" fontId="0" fillId="5" borderId="33" xfId="0" applyFill="1" applyBorder="1"/>
    <xf numFmtId="0" fontId="0" fillId="0" borderId="38" xfId="0" applyBorder="1"/>
    <xf numFmtId="0" fontId="0" fillId="5" borderId="38" xfId="0" applyFill="1" applyBorder="1"/>
    <xf numFmtId="0" fontId="0" fillId="5" borderId="39" xfId="0" applyFill="1" applyBorder="1"/>
    <xf numFmtId="0" fontId="0" fillId="0" borderId="40" xfId="0" applyBorder="1"/>
    <xf numFmtId="0" fontId="0" fillId="5" borderId="40" xfId="0" applyFill="1" applyBorder="1"/>
    <xf numFmtId="0" fontId="0" fillId="5" borderId="41" xfId="0" applyFill="1" applyBorder="1"/>
    <xf numFmtId="0" fontId="1" fillId="4" borderId="38" xfId="0" applyFont="1" applyFill="1" applyBorder="1"/>
    <xf numFmtId="0" fontId="0" fillId="0" borderId="20" xfId="0" applyBorder="1"/>
    <xf numFmtId="0" fontId="10" fillId="5" borderId="34" xfId="0" applyFont="1" applyFill="1" applyBorder="1"/>
    <xf numFmtId="9" fontId="0" fillId="0" borderId="0" xfId="0" applyNumberFormat="1" applyFill="1" applyBorder="1" applyAlignment="1">
      <alignment horizontal="center"/>
    </xf>
    <xf numFmtId="0" fontId="0" fillId="0" borderId="0" xfId="0" applyAlignment="1"/>
    <xf numFmtId="0" fontId="0" fillId="0" borderId="0" xfId="0"/>
    <xf numFmtId="0" fontId="0" fillId="5" borderId="34" xfId="0" applyFill="1" applyBorder="1" applyAlignment="1">
      <alignment wrapText="1"/>
    </xf>
    <xf numFmtId="0" fontId="0" fillId="0" borderId="32" xfId="0" applyFill="1" applyBorder="1" applyAlignment="1">
      <alignment wrapText="1"/>
    </xf>
    <xf numFmtId="0" fontId="0" fillId="0" borderId="32" xfId="0" applyBorder="1" applyAlignment="1"/>
    <xf numFmtId="9" fontId="0" fillId="0" borderId="33" xfId="0" applyNumberFormat="1" applyBorder="1" applyAlignment="1">
      <alignment horizontal="right"/>
    </xf>
    <xf numFmtId="0" fontId="0" fillId="0" borderId="34" xfId="0" applyBorder="1" applyAlignment="1"/>
    <xf numFmtId="0" fontId="0" fillId="0" borderId="35" xfId="0" applyBorder="1" applyAlignment="1">
      <alignment horizontal="right"/>
    </xf>
    <xf numFmtId="9" fontId="0" fillId="0" borderId="36" xfId="0" applyNumberFormat="1" applyBorder="1" applyAlignment="1">
      <alignment horizontal="right"/>
    </xf>
    <xf numFmtId="0" fontId="0" fillId="5" borderId="32" xfId="0" applyFill="1" applyBorder="1" applyAlignment="1"/>
    <xf numFmtId="9" fontId="0" fillId="5" borderId="33" xfId="0" applyNumberFormat="1" applyFill="1" applyBorder="1" applyAlignment="1">
      <alignment horizontal="right"/>
    </xf>
    <xf numFmtId="0" fontId="0" fillId="0" borderId="0" xfId="0" applyFont="1" applyAlignment="1">
      <alignment horizontal="center"/>
    </xf>
    <xf numFmtId="9" fontId="0" fillId="0" borderId="0" xfId="0" applyNumberFormat="1" applyFont="1" applyAlignment="1">
      <alignment horizontal="center"/>
    </xf>
    <xf numFmtId="0" fontId="0" fillId="0" borderId="0" xfId="0" applyFont="1"/>
    <xf numFmtId="0" fontId="0" fillId="0" borderId="0" xfId="0" applyFont="1" applyFill="1" applyBorder="1"/>
    <xf numFmtId="0" fontId="0" fillId="0" borderId="0" xfId="0" applyAlignment="1"/>
    <xf numFmtId="0" fontId="0" fillId="0" borderId="0" xfId="0"/>
    <xf numFmtId="0" fontId="0" fillId="8" borderId="29" xfId="0" applyFill="1" applyBorder="1" applyAlignment="1">
      <alignment horizontal="right"/>
    </xf>
    <xf numFmtId="0" fontId="0" fillId="8" borderId="31" xfId="0" applyFill="1" applyBorder="1" applyAlignment="1">
      <alignment horizontal="right"/>
    </xf>
    <xf numFmtId="0" fontId="0" fillId="0" borderId="32" xfId="0" applyFill="1" applyBorder="1" applyAlignment="1"/>
    <xf numFmtId="9" fontId="0" fillId="0" borderId="33" xfId="0" applyNumberFormat="1" applyFill="1" applyBorder="1" applyAlignment="1">
      <alignment horizontal="right"/>
    </xf>
    <xf numFmtId="0" fontId="0" fillId="0" borderId="0" xfId="0" applyFill="1" applyAlignment="1"/>
    <xf numFmtId="9" fontId="0" fillId="5" borderId="36" xfId="0" applyNumberFormat="1" applyFill="1" applyBorder="1" applyAlignment="1">
      <alignment horizontal="right"/>
    </xf>
    <xf numFmtId="0" fontId="0" fillId="2" borderId="32" xfId="0" applyFill="1" applyBorder="1"/>
    <xf numFmtId="0" fontId="1" fillId="9" borderId="24" xfId="0" applyFont="1" applyFill="1" applyBorder="1"/>
    <xf numFmtId="0" fontId="0" fillId="0" borderId="41" xfId="0" applyBorder="1"/>
    <xf numFmtId="0" fontId="1" fillId="9" borderId="29" xfId="0" applyFont="1" applyFill="1" applyBorder="1" applyAlignment="1">
      <alignment wrapText="1"/>
    </xf>
    <xf numFmtId="0" fontId="1" fillId="9" borderId="30" xfId="0" applyFont="1" applyFill="1" applyBorder="1" applyAlignment="1">
      <alignment wrapText="1"/>
    </xf>
    <xf numFmtId="0" fontId="1" fillId="9" borderId="31" xfId="0" applyFont="1" applyFill="1" applyBorder="1" applyAlignment="1">
      <alignment wrapText="1"/>
    </xf>
    <xf numFmtId="0" fontId="0" fillId="0" borderId="35" xfId="0" applyBorder="1"/>
    <xf numFmtId="0" fontId="0" fillId="0" borderId="36" xfId="0" applyBorder="1"/>
    <xf numFmtId="0" fontId="1" fillId="9" borderId="29" xfId="0" applyFont="1" applyFill="1" applyBorder="1"/>
    <xf numFmtId="0" fontId="1" fillId="9" borderId="30" xfId="0" applyFont="1" applyFill="1" applyBorder="1"/>
    <xf numFmtId="0" fontId="1" fillId="9" borderId="31" xfId="0" applyFont="1" applyFill="1" applyBorder="1"/>
    <xf numFmtId="0" fontId="0" fillId="0" borderId="35" xfId="0" applyBorder="1" applyAlignment="1">
      <alignment wrapText="1"/>
    </xf>
    <xf numFmtId="0" fontId="0" fillId="0" borderId="36" xfId="0" applyFill="1" applyBorder="1"/>
    <xf numFmtId="0" fontId="0" fillId="5" borderId="15" xfId="0" applyFill="1" applyBorder="1" applyAlignment="1">
      <alignment wrapText="1"/>
    </xf>
    <xf numFmtId="0" fontId="9" fillId="0" borderId="0" xfId="0" applyFont="1" applyAlignment="1">
      <alignment horizontal="left" wrapText="1"/>
    </xf>
    <xf numFmtId="0" fontId="0" fillId="0" borderId="0" xfId="0"/>
    <xf numFmtId="0" fontId="14" fillId="0" borderId="15" xfId="0" applyFont="1" applyBorder="1" applyAlignment="1">
      <alignment horizontal="right"/>
    </xf>
    <xf numFmtId="0" fontId="1" fillId="10" borderId="30" xfId="0" applyFont="1" applyFill="1" applyBorder="1"/>
    <xf numFmtId="0" fontId="1" fillId="10" borderId="31" xfId="0" applyFont="1" applyFill="1" applyBorder="1"/>
    <xf numFmtId="1" fontId="0" fillId="0" borderId="15" xfId="0" applyNumberFormat="1" applyBorder="1"/>
    <xf numFmtId="1" fontId="1" fillId="10" borderId="30" xfId="0" applyNumberFormat="1" applyFont="1" applyFill="1" applyBorder="1"/>
    <xf numFmtId="1" fontId="1" fillId="10" borderId="31" xfId="0" applyNumberFormat="1" applyFont="1" applyFill="1" applyBorder="1"/>
    <xf numFmtId="1" fontId="0" fillId="0" borderId="33" xfId="0" applyNumberFormat="1" applyBorder="1"/>
    <xf numFmtId="1" fontId="0" fillId="0" borderId="35" xfId="0" applyNumberFormat="1" applyBorder="1"/>
    <xf numFmtId="1" fontId="0" fillId="0" borderId="36" xfId="0" applyNumberFormat="1" applyBorder="1"/>
    <xf numFmtId="0" fontId="2" fillId="0" borderId="0" xfId="0" applyFont="1" applyAlignment="1"/>
    <xf numFmtId="0" fontId="1" fillId="10" borderId="29" xfId="0" applyFont="1" applyFill="1" applyBorder="1" applyAlignment="1"/>
    <xf numFmtId="0" fontId="0" fillId="5" borderId="34" xfId="0" applyFill="1" applyBorder="1" applyAlignment="1"/>
    <xf numFmtId="0" fontId="0" fillId="5" borderId="35" xfId="0" applyFill="1" applyBorder="1" applyAlignment="1">
      <alignment horizontal="right"/>
    </xf>
    <xf numFmtId="0" fontId="0" fillId="2" borderId="15" xfId="0" applyFill="1" applyBorder="1" applyAlignment="1">
      <alignment horizontal="right"/>
    </xf>
    <xf numFmtId="9" fontId="0" fillId="2" borderId="33" xfId="0" applyNumberFormat="1" applyFill="1" applyBorder="1" applyAlignment="1">
      <alignment horizontal="right"/>
    </xf>
    <xf numFmtId="0" fontId="0" fillId="0" borderId="15" xfId="0" applyFill="1" applyBorder="1" applyAlignment="1">
      <alignment horizontal="right"/>
    </xf>
    <xf numFmtId="0" fontId="0" fillId="0" borderId="35" xfId="0" applyFill="1" applyBorder="1" applyAlignment="1">
      <alignment horizontal="right"/>
    </xf>
    <xf numFmtId="9" fontId="0" fillId="0" borderId="36" xfId="0" applyNumberFormat="1" applyFill="1" applyBorder="1" applyAlignment="1">
      <alignment horizontal="right"/>
    </xf>
    <xf numFmtId="0" fontId="1" fillId="2" borderId="43" xfId="0" applyFont="1" applyFill="1" applyBorder="1" applyAlignment="1"/>
    <xf numFmtId="0" fontId="9" fillId="0" borderId="44" xfId="0" applyFont="1" applyBorder="1" applyAlignment="1">
      <alignment horizontal="left" wrapText="1"/>
    </xf>
    <xf numFmtId="0" fontId="9" fillId="0" borderId="45" xfId="0" applyFont="1" applyBorder="1" applyAlignment="1">
      <alignment horizontal="left" wrapText="1"/>
    </xf>
    <xf numFmtId="0" fontId="1" fillId="2" borderId="44" xfId="0" applyFont="1" applyFill="1" applyBorder="1" applyAlignment="1"/>
    <xf numFmtId="0" fontId="1" fillId="2" borderId="42" xfId="0" applyFont="1" applyFill="1" applyBorder="1" applyAlignment="1"/>
    <xf numFmtId="0" fontId="9" fillId="0" borderId="47" xfId="0" applyFont="1" applyBorder="1" applyAlignment="1">
      <alignment horizontal="left" wrapText="1"/>
    </xf>
    <xf numFmtId="0" fontId="9" fillId="0" borderId="46" xfId="0" applyFont="1" applyBorder="1" applyAlignment="1">
      <alignment horizontal="left" wrapText="1"/>
    </xf>
    <xf numFmtId="0" fontId="0" fillId="0" borderId="47" xfId="0" applyBorder="1" applyAlignment="1">
      <alignment horizontal="center"/>
    </xf>
    <xf numFmtId="0" fontId="0" fillId="0" borderId="48" xfId="0" applyBorder="1" applyAlignment="1">
      <alignment horizontal="center"/>
    </xf>
    <xf numFmtId="9" fontId="0" fillId="0" borderId="47" xfId="0" applyNumberFormat="1" applyBorder="1" applyAlignment="1">
      <alignment horizontal="center"/>
    </xf>
    <xf numFmtId="0" fontId="9" fillId="0" borderId="49" xfId="0" applyFont="1" applyBorder="1" applyAlignment="1">
      <alignment horizontal="left" wrapText="1"/>
    </xf>
    <xf numFmtId="0" fontId="0" fillId="0" borderId="49" xfId="0" applyBorder="1"/>
    <xf numFmtId="9" fontId="0" fillId="0" borderId="49" xfId="0" applyNumberFormat="1" applyBorder="1" applyAlignment="1">
      <alignment horizontal="center"/>
    </xf>
    <xf numFmtId="0" fontId="9" fillId="0" borderId="51" xfId="0" applyFont="1" applyBorder="1" applyAlignment="1">
      <alignment horizontal="left" wrapText="1"/>
    </xf>
    <xf numFmtId="0" fontId="9" fillId="0" borderId="54" xfId="0" applyFont="1" applyBorder="1" applyAlignment="1">
      <alignment horizontal="left" wrapText="1"/>
    </xf>
    <xf numFmtId="0" fontId="9" fillId="0" borderId="43" xfId="0" applyFont="1" applyBorder="1" applyAlignment="1">
      <alignment horizontal="left" wrapText="1"/>
    </xf>
    <xf numFmtId="0" fontId="0" fillId="2" borderId="44" xfId="0" applyFill="1" applyBorder="1" applyAlignment="1">
      <alignment horizontal="center"/>
    </xf>
    <xf numFmtId="0" fontId="0" fillId="0" borderId="45" xfId="0" applyFont="1" applyBorder="1" applyAlignment="1">
      <alignment horizontal="left" wrapText="1"/>
    </xf>
    <xf numFmtId="0" fontId="0" fillId="0" borderId="45" xfId="0" applyBorder="1" applyAlignment="1"/>
    <xf numFmtId="0" fontId="0" fillId="0" borderId="45" xfId="0" applyFont="1" applyBorder="1" applyAlignment="1">
      <alignment horizontal="left"/>
    </xf>
    <xf numFmtId="9" fontId="0" fillId="2" borderId="42" xfId="0" applyNumberFormat="1" applyFill="1" applyBorder="1" applyAlignment="1">
      <alignment horizontal="center"/>
    </xf>
    <xf numFmtId="0" fontId="0" fillId="0" borderId="47" xfId="0" applyFont="1" applyBorder="1" applyAlignment="1">
      <alignment horizontal="left" wrapText="1"/>
    </xf>
    <xf numFmtId="0" fontId="1" fillId="2" borderId="44" xfId="0" applyFont="1" applyFill="1" applyBorder="1"/>
    <xf numFmtId="0" fontId="1" fillId="2" borderId="42" xfId="0" applyFont="1" applyFill="1" applyBorder="1"/>
    <xf numFmtId="0" fontId="1" fillId="2" borderId="43" xfId="0" applyFont="1" applyFill="1" applyBorder="1"/>
    <xf numFmtId="9" fontId="0" fillId="0" borderId="50" xfId="0" applyNumberFormat="1" applyBorder="1" applyAlignment="1">
      <alignment vertical="center"/>
    </xf>
    <xf numFmtId="9" fontId="0" fillId="0" borderId="52" xfId="0" applyNumberFormat="1" applyBorder="1" applyAlignment="1">
      <alignment vertical="center"/>
    </xf>
    <xf numFmtId="9" fontId="0" fillId="0" borderId="53" xfId="0" applyNumberFormat="1" applyBorder="1" applyAlignment="1">
      <alignment vertical="center"/>
    </xf>
    <xf numFmtId="0" fontId="0" fillId="2" borderId="54" xfId="0" applyFill="1" applyBorder="1" applyAlignment="1">
      <alignment horizontal="center"/>
    </xf>
    <xf numFmtId="9" fontId="0" fillId="2" borderId="48" xfId="0" applyNumberFormat="1" applyFill="1" applyBorder="1" applyAlignment="1">
      <alignment horizontal="center"/>
    </xf>
    <xf numFmtId="9" fontId="0" fillId="0" borderId="55" xfId="0" applyNumberFormat="1" applyBorder="1" applyAlignment="1">
      <alignment horizontal="right"/>
    </xf>
    <xf numFmtId="0" fontId="0" fillId="0" borderId="0" xfId="0" applyBorder="1" applyAlignment="1"/>
    <xf numFmtId="0" fontId="1" fillId="10" borderId="56" xfId="0" applyFont="1" applyFill="1" applyBorder="1" applyAlignment="1"/>
    <xf numFmtId="9" fontId="0" fillId="0" borderId="59" xfId="0" applyNumberFormat="1" applyBorder="1" applyAlignment="1">
      <alignment horizontal="right"/>
    </xf>
    <xf numFmtId="0" fontId="1" fillId="10" borderId="62" xfId="0" applyFont="1" applyFill="1" applyBorder="1" applyAlignment="1"/>
    <xf numFmtId="0" fontId="1" fillId="10" borderId="63" xfId="0" applyFont="1" applyFill="1" applyBorder="1" applyAlignment="1"/>
    <xf numFmtId="0" fontId="0" fillId="0" borderId="48" xfId="0" applyBorder="1" applyAlignment="1"/>
    <xf numFmtId="0" fontId="1" fillId="10" borderId="64" xfId="0" applyFont="1" applyFill="1" applyBorder="1"/>
    <xf numFmtId="0" fontId="1" fillId="10" borderId="57" xfId="0" applyFont="1" applyFill="1" applyBorder="1"/>
    <xf numFmtId="0" fontId="0" fillId="0" borderId="55" xfId="0" applyBorder="1" applyAlignment="1">
      <alignment horizontal="right"/>
    </xf>
    <xf numFmtId="9" fontId="0" fillId="5" borderId="55" xfId="0" applyNumberFormat="1" applyFill="1" applyBorder="1" applyAlignment="1">
      <alignment horizontal="right"/>
    </xf>
    <xf numFmtId="9" fontId="0" fillId="5" borderId="59" xfId="0" applyNumberFormat="1" applyFill="1" applyBorder="1" applyAlignment="1">
      <alignment horizontal="right"/>
    </xf>
    <xf numFmtId="9" fontId="0" fillId="5" borderId="65" xfId="0" applyNumberFormat="1" applyFill="1" applyBorder="1" applyAlignment="1">
      <alignment horizontal="right"/>
    </xf>
    <xf numFmtId="9" fontId="0" fillId="5" borderId="61" xfId="0" applyNumberFormat="1" applyFill="1" applyBorder="1" applyAlignment="1">
      <alignment horizontal="right"/>
    </xf>
    <xf numFmtId="0" fontId="0" fillId="0" borderId="58" xfId="0" applyBorder="1" applyAlignment="1">
      <alignment wrapText="1"/>
    </xf>
    <xf numFmtId="0" fontId="0" fillId="5" borderId="58" xfId="0" applyFill="1" applyBorder="1" applyAlignment="1">
      <alignment wrapText="1"/>
    </xf>
    <xf numFmtId="0" fontId="0" fillId="5" borderId="60" xfId="0" applyFill="1" applyBorder="1" applyAlignment="1">
      <alignment wrapText="1"/>
    </xf>
    <xf numFmtId="0" fontId="0" fillId="0" borderId="0" xfId="0"/>
    <xf numFmtId="0" fontId="0" fillId="0" borderId="0" xfId="0" applyFill="1" applyBorder="1" applyAlignment="1">
      <alignment horizontal="left"/>
    </xf>
    <xf numFmtId="9" fontId="0" fillId="0" borderId="0" xfId="0" applyNumberFormat="1" applyFill="1" applyBorder="1"/>
    <xf numFmtId="0" fontId="0" fillId="0" borderId="0" xfId="0" applyFill="1"/>
    <xf numFmtId="0" fontId="1" fillId="4" borderId="29" xfId="0" applyFont="1" applyFill="1" applyBorder="1" applyAlignment="1">
      <alignment wrapText="1"/>
    </xf>
    <xf numFmtId="0" fontId="0" fillId="0" borderId="0" xfId="0" applyBorder="1" applyAlignment="1">
      <alignment wrapText="1"/>
    </xf>
    <xf numFmtId="0" fontId="0" fillId="0" borderId="0" xfId="0" applyBorder="1" applyAlignment="1">
      <alignment horizontal="right"/>
    </xf>
    <xf numFmtId="9" fontId="0" fillId="0" borderId="0" xfId="0" applyNumberFormat="1" applyBorder="1" applyAlignment="1">
      <alignment horizontal="right"/>
    </xf>
    <xf numFmtId="0" fontId="1" fillId="7" borderId="24" xfId="0" applyFont="1" applyFill="1" applyBorder="1"/>
    <xf numFmtId="0" fontId="1" fillId="7" borderId="37" xfId="0" applyFont="1" applyFill="1" applyBorder="1" applyAlignment="1">
      <alignment wrapText="1"/>
    </xf>
    <xf numFmtId="0" fontId="1" fillId="7" borderId="30" xfId="0" applyFont="1" applyFill="1" applyBorder="1" applyAlignment="1">
      <alignment wrapText="1"/>
    </xf>
    <xf numFmtId="0" fontId="1" fillId="7" borderId="31" xfId="0" applyFont="1" applyFill="1" applyBorder="1" applyAlignment="1">
      <alignment wrapText="1"/>
    </xf>
    <xf numFmtId="0" fontId="1" fillId="7" borderId="29" xfId="0" applyFont="1" applyFill="1" applyBorder="1"/>
    <xf numFmtId="0" fontId="1" fillId="7" borderId="30" xfId="0" applyFont="1" applyFill="1" applyBorder="1"/>
    <xf numFmtId="0" fontId="13" fillId="9" borderId="29" xfId="0" applyFont="1" applyFill="1" applyBorder="1" applyAlignment="1"/>
    <xf numFmtId="0" fontId="1" fillId="9" borderId="30" xfId="0" applyFont="1" applyFill="1" applyBorder="1" applyAlignment="1"/>
    <xf numFmtId="0" fontId="1" fillId="9" borderId="31" xfId="0" applyFont="1" applyFill="1" applyBorder="1" applyAlignment="1"/>
    <xf numFmtId="0" fontId="0" fillId="9" borderId="0" xfId="0" applyFill="1"/>
    <xf numFmtId="0" fontId="0" fillId="8" borderId="0" xfId="0" applyFill="1"/>
    <xf numFmtId="0" fontId="4" fillId="2" borderId="0" xfId="0" applyFont="1" applyFill="1" applyBorder="1" applyAlignment="1">
      <alignment vertical="center" wrapText="1"/>
    </xf>
    <xf numFmtId="0" fontId="0" fillId="0" borderId="0" xfId="0" applyAlignment="1"/>
    <xf numFmtId="0" fontId="6" fillId="2" borderId="0" xfId="0" applyFont="1" applyFill="1" applyAlignment="1">
      <alignment vertical="center" wrapText="1"/>
    </xf>
    <xf numFmtId="0" fontId="7" fillId="2" borderId="0" xfId="1" applyFont="1" applyFill="1" applyBorder="1" applyAlignment="1">
      <alignment vertical="center" wrapText="1"/>
    </xf>
    <xf numFmtId="0" fontId="6" fillId="0" borderId="0" xfId="0" applyFont="1" applyAlignment="1"/>
    <xf numFmtId="0" fontId="4" fillId="2" borderId="0" xfId="0" applyFont="1" applyFill="1" applyAlignment="1">
      <alignment vertical="center" wrapText="1"/>
    </xf>
    <xf numFmtId="0" fontId="0" fillId="0" borderId="9" xfId="0" applyBorder="1" applyAlignment="1">
      <alignment horizontal="right"/>
    </xf>
    <xf numFmtId="0" fontId="0" fillId="0" borderId="3" xfId="0" applyBorder="1" applyAlignment="1">
      <alignment horizontal="right"/>
    </xf>
    <xf numFmtId="0" fontId="0" fillId="3" borderId="11" xfId="0" applyFill="1"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2"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10" xfId="0" applyBorder="1" applyAlignment="1">
      <alignment horizontal="right"/>
    </xf>
    <xf numFmtId="0" fontId="0" fillId="0" borderId="6" xfId="0" applyBorder="1" applyAlignment="1">
      <alignment horizontal="right"/>
    </xf>
    <xf numFmtId="0" fontId="9" fillId="0" borderId="0" xfId="0" applyFont="1" applyAlignment="1">
      <alignment horizontal="left" vertical="top" wrapText="1"/>
    </xf>
    <xf numFmtId="0" fontId="9" fillId="0" borderId="0" xfId="0" applyFont="1" applyAlignment="1">
      <alignment horizontal="left" wrapText="1"/>
    </xf>
    <xf numFmtId="0" fontId="11" fillId="0" borderId="0" xfId="0" applyFont="1" applyAlignment="1">
      <alignment horizontal="left" vertical="top" wrapText="1"/>
    </xf>
    <xf numFmtId="0" fontId="1" fillId="4" borderId="21" xfId="0" applyFont="1" applyFill="1" applyBorder="1" applyAlignment="1">
      <alignment horizontal="center"/>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4" borderId="16" xfId="0" applyFont="1" applyFill="1" applyBorder="1" applyAlignment="1">
      <alignment horizontal="center"/>
    </xf>
    <xf numFmtId="0" fontId="1" fillId="4" borderId="17" xfId="0" applyFont="1" applyFill="1" applyBorder="1" applyAlignment="1">
      <alignment horizontal="center"/>
    </xf>
    <xf numFmtId="0" fontId="1" fillId="4" borderId="18" xfId="0" applyFont="1" applyFill="1" applyBorder="1" applyAlignment="1">
      <alignment horizontal="center"/>
    </xf>
    <xf numFmtId="0" fontId="1" fillId="7" borderId="25" xfId="0" applyFont="1" applyFill="1" applyBorder="1" applyAlignment="1">
      <alignment horizontal="center"/>
    </xf>
    <xf numFmtId="0" fontId="1" fillId="7" borderId="26" xfId="0" applyFont="1" applyFill="1" applyBorder="1" applyAlignment="1">
      <alignment horizontal="center"/>
    </xf>
    <xf numFmtId="0" fontId="1" fillId="7" borderId="27" xfId="0" applyFont="1" applyFill="1" applyBorder="1" applyAlignment="1">
      <alignment horizontal="center"/>
    </xf>
    <xf numFmtId="0" fontId="9" fillId="0" borderId="0" xfId="0" applyFont="1" applyAlignment="1">
      <alignment horizontal="left"/>
    </xf>
    <xf numFmtId="0" fontId="1" fillId="9" borderId="16" xfId="0" applyFont="1" applyFill="1" applyBorder="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0" fillId="0" borderId="0" xfId="0"/>
    <xf numFmtId="0" fontId="9" fillId="0" borderId="0" xfId="0" applyFont="1"/>
    <xf numFmtId="0" fontId="12" fillId="8" borderId="0" xfId="0" applyFont="1" applyFill="1" applyAlignment="1">
      <alignment horizontal="left"/>
    </xf>
    <xf numFmtId="0" fontId="12" fillId="10" borderId="0" xfId="0" applyFont="1" applyFill="1" applyAlignment="1">
      <alignment horizontal="left"/>
    </xf>
    <xf numFmtId="0" fontId="2" fillId="0" borderId="0" xfId="0" applyFont="1" applyAlignment="1">
      <alignment horizontal="left" wrapText="1"/>
    </xf>
    <xf numFmtId="0" fontId="0" fillId="6" borderId="5" xfId="0" applyFill="1" applyBorder="1" applyAlignment="1">
      <alignment horizontal="left" wrapText="1"/>
    </xf>
    <xf numFmtId="0" fontId="1" fillId="10" borderId="25" xfId="0" applyFont="1" applyFill="1" applyBorder="1" applyAlignment="1">
      <alignment horizontal="center"/>
    </xf>
    <xf numFmtId="0" fontId="1" fillId="10" borderId="26" xfId="0" applyFont="1" applyFill="1" applyBorder="1" applyAlignment="1">
      <alignment horizontal="center"/>
    </xf>
    <xf numFmtId="0" fontId="1" fillId="10" borderId="27" xfId="0" applyFont="1" applyFill="1" applyBorder="1" applyAlignment="1">
      <alignment horizontal="center"/>
    </xf>
    <xf numFmtId="0" fontId="1" fillId="10" borderId="2" xfId="0" applyFont="1" applyFill="1" applyBorder="1" applyAlignment="1">
      <alignment horizontal="center"/>
    </xf>
    <xf numFmtId="0" fontId="1" fillId="10" borderId="0"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190500</xdr:rowOff>
    </xdr:from>
    <xdr:to>
      <xdr:col>2</xdr:col>
      <xdr:colOff>421260</xdr:colOff>
      <xdr:row>2</xdr:row>
      <xdr:rowOff>27494</xdr:rowOff>
    </xdr:to>
    <xdr:pic>
      <xdr:nvPicPr>
        <xdr:cNvPr id="3" name="Picture 2">
          <a:extLst>
            <a:ext uri="{FF2B5EF4-FFF2-40B4-BE49-F238E27FC236}">
              <a16:creationId xmlns:a16="http://schemas.microsoft.com/office/drawing/2014/main" id="{FF87D490-16DC-F496-9C7F-235BEC74CC54}"/>
            </a:ext>
          </a:extLst>
        </xdr:cNvPr>
        <xdr:cNvPicPr>
          <a:picLocks noChangeAspect="1"/>
        </xdr:cNvPicPr>
      </xdr:nvPicPr>
      <xdr:blipFill>
        <a:blip xmlns:r="http://schemas.openxmlformats.org/officeDocument/2006/relationships" r:embed="rId1"/>
        <a:stretch>
          <a:fillRect/>
        </a:stretch>
      </xdr:blipFill>
      <xdr:spPr>
        <a:xfrm>
          <a:off x="165100" y="190500"/>
          <a:ext cx="1475360" cy="713294"/>
        </a:xfrm>
        <a:prstGeom prst="rect">
          <a:avLst/>
        </a:prstGeom>
      </xdr:spPr>
    </xdr:pic>
    <xdr:clientData/>
  </xdr:twoCellAnchor>
  <xdr:twoCellAnchor editAs="oneCell">
    <xdr:from>
      <xdr:col>12</xdr:col>
      <xdr:colOff>50800</xdr:colOff>
      <xdr:row>0</xdr:row>
      <xdr:rowOff>215900</xdr:rowOff>
    </xdr:from>
    <xdr:to>
      <xdr:col>15</xdr:col>
      <xdr:colOff>118020</xdr:colOff>
      <xdr:row>2</xdr:row>
      <xdr:rowOff>34604</xdr:rowOff>
    </xdr:to>
    <xdr:pic>
      <xdr:nvPicPr>
        <xdr:cNvPr id="4" name="Picture 3">
          <a:extLst>
            <a:ext uri="{FF2B5EF4-FFF2-40B4-BE49-F238E27FC236}">
              <a16:creationId xmlns:a16="http://schemas.microsoft.com/office/drawing/2014/main" id="{6D8D4E8C-9E13-A86D-FED1-221A05B6F80B}"/>
            </a:ext>
          </a:extLst>
        </xdr:cNvPr>
        <xdr:cNvPicPr>
          <a:picLocks noChangeAspect="1"/>
        </xdr:cNvPicPr>
      </xdr:nvPicPr>
      <xdr:blipFill>
        <a:blip xmlns:r="http://schemas.openxmlformats.org/officeDocument/2006/relationships" r:embed="rId2"/>
        <a:stretch>
          <a:fillRect/>
        </a:stretch>
      </xdr:blipFill>
      <xdr:spPr>
        <a:xfrm>
          <a:off x="7366000" y="215900"/>
          <a:ext cx="1896020" cy="6950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arometer@energyinst.org?subject=Data%20ques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538BC-79C2-43FA-BDB5-A7AF5D65E733}">
  <sheetPr codeName="Sheet1"/>
  <dimension ref="A1:S27"/>
  <sheetViews>
    <sheetView tabSelected="1" workbookViewId="0">
      <selection activeCell="A7" sqref="A7:S7"/>
    </sheetView>
  </sheetViews>
  <sheetFormatPr defaultRowHeight="14.5" x14ac:dyDescent="0.35"/>
  <cols>
    <col min="6" max="6" width="11" customWidth="1"/>
  </cols>
  <sheetData>
    <row r="1" spans="1:19" s="1" customFormat="1" ht="39.5" customHeight="1" x14ac:dyDescent="0.35"/>
    <row r="2" spans="1:19" s="1" customFormat="1" ht="29.5" customHeight="1" x14ac:dyDescent="0.35"/>
    <row r="3" spans="1:19" s="1" customFormat="1" ht="17.5" customHeight="1" x14ac:dyDescent="0.35">
      <c r="A3" s="3"/>
      <c r="B3" s="3"/>
      <c r="C3" s="3"/>
      <c r="D3" s="3"/>
      <c r="E3" s="3"/>
      <c r="F3" s="3"/>
      <c r="G3" s="3"/>
      <c r="H3" s="3"/>
      <c r="I3" s="3"/>
      <c r="J3" s="3"/>
      <c r="K3" s="3"/>
      <c r="L3" s="3"/>
      <c r="M3" s="3"/>
      <c r="N3" s="3"/>
      <c r="O3" s="3"/>
      <c r="P3" s="3"/>
      <c r="Q3" s="3"/>
      <c r="R3" s="3"/>
      <c r="S3" s="3"/>
    </row>
    <row r="4" spans="1:19" s="227" customFormat="1" x14ac:dyDescent="0.35">
      <c r="A4" s="226" t="s">
        <v>0</v>
      </c>
    </row>
    <row r="5" spans="1:19" x14ac:dyDescent="0.35">
      <c r="A5" s="227"/>
      <c r="B5" s="227"/>
      <c r="C5" s="227"/>
      <c r="D5" s="227"/>
      <c r="E5" s="227"/>
      <c r="F5" s="227"/>
      <c r="G5" s="227"/>
      <c r="H5" s="227"/>
      <c r="I5" s="227"/>
      <c r="J5" s="227"/>
      <c r="K5" s="227"/>
      <c r="L5" s="227"/>
      <c r="M5" s="227"/>
      <c r="N5" s="227"/>
      <c r="O5" s="227"/>
      <c r="P5" s="227"/>
      <c r="Q5" s="227"/>
      <c r="R5" s="227"/>
      <c r="S5" s="227"/>
    </row>
    <row r="6" spans="1:19" s="2" customFormat="1" ht="55" customHeight="1" x14ac:dyDescent="0.35">
      <c r="A6" s="228" t="s">
        <v>1</v>
      </c>
      <c r="B6" s="227"/>
      <c r="C6" s="227"/>
      <c r="D6" s="227"/>
      <c r="E6" s="227"/>
      <c r="F6" s="227"/>
      <c r="G6" s="227"/>
      <c r="H6" s="227"/>
      <c r="I6" s="227"/>
      <c r="J6" s="227"/>
      <c r="K6" s="227"/>
      <c r="L6" s="227"/>
      <c r="M6" s="227"/>
      <c r="N6" s="227"/>
      <c r="O6" s="227"/>
      <c r="P6" s="227"/>
      <c r="Q6" s="227"/>
      <c r="R6" s="227"/>
      <c r="S6" s="227"/>
    </row>
    <row r="7" spans="1:19" s="2" customFormat="1" ht="41" customHeight="1" x14ac:dyDescent="0.35">
      <c r="A7" s="228" t="s">
        <v>2</v>
      </c>
      <c r="B7" s="227"/>
      <c r="C7" s="227"/>
      <c r="D7" s="227"/>
      <c r="E7" s="227"/>
      <c r="F7" s="227"/>
      <c r="G7" s="227"/>
      <c r="H7" s="227"/>
      <c r="I7" s="227"/>
      <c r="J7" s="227"/>
      <c r="K7" s="227"/>
      <c r="L7" s="227"/>
      <c r="M7" s="227"/>
      <c r="N7" s="227"/>
      <c r="O7" s="227"/>
      <c r="P7" s="227"/>
      <c r="Q7" s="227"/>
      <c r="R7" s="227"/>
      <c r="S7" s="227"/>
    </row>
    <row r="8" spans="1:19" ht="49.5" customHeight="1" x14ac:dyDescent="0.35">
      <c r="A8" s="228" t="s">
        <v>3</v>
      </c>
      <c r="B8" s="227"/>
      <c r="C8" s="227"/>
      <c r="D8" s="227"/>
      <c r="E8" s="227"/>
      <c r="F8" s="227"/>
      <c r="G8" s="227"/>
      <c r="H8" s="227"/>
      <c r="I8" s="227"/>
      <c r="J8" s="227"/>
      <c r="K8" s="227"/>
      <c r="L8" s="227"/>
      <c r="M8" s="227"/>
      <c r="N8" s="227"/>
      <c r="O8" s="227"/>
      <c r="P8" s="227"/>
      <c r="Q8" s="227"/>
      <c r="R8" s="227"/>
      <c r="S8" s="227"/>
    </row>
    <row r="9" spans="1:19" ht="30.5" customHeight="1" x14ac:dyDescent="0.35">
      <c r="A9" s="229" t="s">
        <v>4</v>
      </c>
      <c r="B9" s="227"/>
      <c r="C9" s="227"/>
      <c r="D9" s="227"/>
      <c r="E9" s="227"/>
      <c r="F9" s="227"/>
      <c r="G9" s="227"/>
      <c r="H9" s="227"/>
      <c r="I9" s="227"/>
      <c r="J9" s="227"/>
      <c r="K9" s="227"/>
      <c r="L9" s="227"/>
      <c r="M9" s="227"/>
      <c r="N9" s="227"/>
      <c r="O9" s="227"/>
      <c r="P9" s="227"/>
      <c r="Q9" s="227"/>
      <c r="R9" s="227"/>
      <c r="S9" s="227"/>
    </row>
    <row r="10" spans="1:19" ht="18.5" x14ac:dyDescent="0.45">
      <c r="A10" s="230"/>
      <c r="B10" s="227"/>
      <c r="C10" s="227"/>
      <c r="D10" s="227"/>
      <c r="E10" s="227"/>
      <c r="F10" s="227"/>
      <c r="G10" s="227"/>
      <c r="H10" s="227"/>
      <c r="I10" s="227"/>
      <c r="J10" s="227"/>
      <c r="K10" s="227"/>
      <c r="L10" s="227"/>
      <c r="M10" s="227"/>
      <c r="N10" s="227"/>
      <c r="O10" s="227"/>
      <c r="P10" s="227"/>
      <c r="Q10" s="227"/>
      <c r="R10" s="227"/>
      <c r="S10" s="227"/>
    </row>
    <row r="11" spans="1:19" x14ac:dyDescent="0.35">
      <c r="A11" s="227"/>
      <c r="B11" s="227"/>
      <c r="C11" s="227"/>
      <c r="D11" s="227"/>
      <c r="E11" s="227"/>
      <c r="F11" s="227"/>
      <c r="G11" s="227"/>
      <c r="H11" s="227"/>
      <c r="I11" s="227"/>
      <c r="J11" s="227"/>
      <c r="K11" s="227"/>
      <c r="L11" s="227"/>
      <c r="M11" s="227"/>
      <c r="N11" s="227"/>
      <c r="O11" s="227"/>
      <c r="P11" s="227"/>
      <c r="Q11" s="227"/>
      <c r="R11" s="227"/>
      <c r="S11" s="227"/>
    </row>
    <row r="12" spans="1:19" x14ac:dyDescent="0.35">
      <c r="A12" s="231" t="s">
        <v>5</v>
      </c>
      <c r="B12" s="227"/>
      <c r="C12" s="227"/>
      <c r="D12" s="227"/>
      <c r="E12" s="227"/>
      <c r="F12" s="227"/>
      <c r="G12" s="227"/>
      <c r="H12" s="227"/>
      <c r="I12" s="227"/>
      <c r="J12" s="227"/>
      <c r="K12" s="227"/>
      <c r="L12" s="227"/>
      <c r="M12" s="227"/>
      <c r="N12" s="227"/>
      <c r="O12" s="227"/>
      <c r="P12" s="227"/>
      <c r="Q12" s="227"/>
      <c r="R12" s="227"/>
      <c r="S12" s="227"/>
    </row>
    <row r="13" spans="1:19" x14ac:dyDescent="0.35">
      <c r="A13" s="227"/>
      <c r="B13" s="227"/>
      <c r="C13" s="227"/>
      <c r="D13" s="227"/>
      <c r="E13" s="227"/>
      <c r="F13" s="227"/>
      <c r="G13" s="227"/>
      <c r="H13" s="227"/>
      <c r="I13" s="227"/>
      <c r="J13" s="227"/>
      <c r="K13" s="227"/>
      <c r="L13" s="227"/>
      <c r="M13" s="227"/>
      <c r="N13" s="227"/>
      <c r="O13" s="227"/>
      <c r="P13" s="227"/>
      <c r="Q13" s="227"/>
      <c r="R13" s="227"/>
      <c r="S13" s="227"/>
    </row>
    <row r="14" spans="1:19" ht="94.5" customHeight="1" x14ac:dyDescent="0.35">
      <c r="A14" s="228" t="s">
        <v>249</v>
      </c>
      <c r="B14" s="227"/>
      <c r="C14" s="227"/>
      <c r="D14" s="227"/>
      <c r="E14" s="227"/>
      <c r="F14" s="227"/>
      <c r="G14" s="227"/>
      <c r="H14" s="227"/>
      <c r="I14" s="227"/>
      <c r="J14" s="227"/>
      <c r="K14" s="227"/>
      <c r="L14" s="227"/>
      <c r="M14" s="227"/>
      <c r="N14" s="227"/>
      <c r="O14" s="227"/>
      <c r="P14" s="227"/>
      <c r="Q14" s="227"/>
      <c r="R14" s="227"/>
      <c r="S14" s="227"/>
    </row>
    <row r="15" spans="1:19" ht="15" thickBot="1" x14ac:dyDescent="0.4"/>
    <row r="16" spans="1:19" ht="34" customHeight="1" thickBot="1" x14ac:dyDescent="0.4">
      <c r="B16" s="234" t="s">
        <v>6</v>
      </c>
      <c r="C16" s="235"/>
      <c r="D16" s="235"/>
      <c r="E16" s="235"/>
      <c r="F16" s="236"/>
      <c r="G16" s="4" t="s">
        <v>7</v>
      </c>
      <c r="H16" s="5"/>
    </row>
    <row r="17" spans="2:8" x14ac:dyDescent="0.35">
      <c r="B17" s="237" t="s">
        <v>44</v>
      </c>
      <c r="C17" s="238"/>
      <c r="D17" s="238"/>
      <c r="E17" s="238"/>
      <c r="F17" s="239"/>
      <c r="G17" s="232">
        <v>31</v>
      </c>
      <c r="H17" s="233"/>
    </row>
    <row r="18" spans="2:8" x14ac:dyDescent="0.35">
      <c r="B18" s="237" t="s">
        <v>45</v>
      </c>
      <c r="C18" s="238"/>
      <c r="D18" s="238"/>
      <c r="E18" s="238"/>
      <c r="F18" s="239"/>
      <c r="G18" s="232">
        <v>27</v>
      </c>
      <c r="H18" s="233"/>
    </row>
    <row r="19" spans="2:8" x14ac:dyDescent="0.35">
      <c r="B19" s="237" t="s">
        <v>46</v>
      </c>
      <c r="C19" s="238"/>
      <c r="D19" s="238"/>
      <c r="E19" s="238"/>
      <c r="F19" s="239"/>
      <c r="G19" s="232">
        <v>20</v>
      </c>
      <c r="H19" s="233"/>
    </row>
    <row r="20" spans="2:8" x14ac:dyDescent="0.35">
      <c r="B20" s="237" t="s">
        <v>47</v>
      </c>
      <c r="C20" s="238"/>
      <c r="D20" s="238"/>
      <c r="E20" s="238"/>
      <c r="F20" s="239"/>
      <c r="G20" s="232">
        <v>17</v>
      </c>
      <c r="H20" s="233"/>
    </row>
    <row r="21" spans="2:8" x14ac:dyDescent="0.35">
      <c r="B21" s="237" t="s">
        <v>48</v>
      </c>
      <c r="C21" s="238"/>
      <c r="D21" s="238"/>
      <c r="E21" s="238"/>
      <c r="F21" s="239"/>
      <c r="G21" s="232">
        <v>17</v>
      </c>
      <c r="H21" s="233"/>
    </row>
    <row r="22" spans="2:8" x14ac:dyDescent="0.35">
      <c r="B22" s="237" t="s">
        <v>49</v>
      </c>
      <c r="C22" s="238"/>
      <c r="D22" s="238"/>
      <c r="E22" s="238"/>
      <c r="F22" s="239"/>
      <c r="G22" s="232">
        <v>16</v>
      </c>
      <c r="H22" s="233"/>
    </row>
    <row r="23" spans="2:8" x14ac:dyDescent="0.35">
      <c r="B23" s="237" t="s">
        <v>250</v>
      </c>
      <c r="C23" s="238"/>
      <c r="D23" s="238"/>
      <c r="E23" s="238"/>
      <c r="F23" s="239"/>
      <c r="G23" s="232">
        <v>14</v>
      </c>
      <c r="H23" s="233"/>
    </row>
    <row r="24" spans="2:8" x14ac:dyDescent="0.35">
      <c r="B24" s="237" t="s">
        <v>50</v>
      </c>
      <c r="C24" s="238"/>
      <c r="D24" s="238"/>
      <c r="E24" s="238"/>
      <c r="F24" s="239"/>
      <c r="G24" s="232">
        <v>13</v>
      </c>
      <c r="H24" s="233"/>
    </row>
    <row r="25" spans="2:8" x14ac:dyDescent="0.35">
      <c r="B25" s="237" t="s">
        <v>51</v>
      </c>
      <c r="C25" s="238"/>
      <c r="D25" s="238"/>
      <c r="E25" s="238"/>
      <c r="F25" s="239"/>
      <c r="G25" s="232">
        <v>13</v>
      </c>
      <c r="H25" s="233"/>
    </row>
    <row r="26" spans="2:8" x14ac:dyDescent="0.35">
      <c r="B26" s="237" t="s">
        <v>52</v>
      </c>
      <c r="C26" s="238"/>
      <c r="D26" s="238"/>
      <c r="E26" s="238"/>
      <c r="F26" s="239"/>
      <c r="G26" s="232">
        <v>12</v>
      </c>
      <c r="H26" s="233"/>
    </row>
    <row r="27" spans="2:8" ht="15" thickBot="1" x14ac:dyDescent="0.4">
      <c r="B27" s="240" t="s">
        <v>53</v>
      </c>
      <c r="C27" s="241"/>
      <c r="D27" s="241"/>
      <c r="E27" s="241"/>
      <c r="F27" s="242"/>
      <c r="G27" s="243">
        <v>12</v>
      </c>
      <c r="H27" s="244"/>
    </row>
  </sheetData>
  <mergeCells count="34">
    <mergeCell ref="B27:F27"/>
    <mergeCell ref="G27:H27"/>
    <mergeCell ref="B17:F17"/>
    <mergeCell ref="B18:F18"/>
    <mergeCell ref="B19:F19"/>
    <mergeCell ref="B20:F20"/>
    <mergeCell ref="B21:F21"/>
    <mergeCell ref="B22:F22"/>
    <mergeCell ref="B23:F23"/>
    <mergeCell ref="B24:F24"/>
    <mergeCell ref="B25:F25"/>
    <mergeCell ref="G21:H21"/>
    <mergeCell ref="G22:H22"/>
    <mergeCell ref="G23:H23"/>
    <mergeCell ref="G24:H24"/>
    <mergeCell ref="G25:H25"/>
    <mergeCell ref="G26:H26"/>
    <mergeCell ref="B16:F16"/>
    <mergeCell ref="G17:H17"/>
    <mergeCell ref="G18:H18"/>
    <mergeCell ref="G19:H19"/>
    <mergeCell ref="G20:H20"/>
    <mergeCell ref="B26:F26"/>
    <mergeCell ref="A9:S9"/>
    <mergeCell ref="A10:S10"/>
    <mergeCell ref="A14:S14"/>
    <mergeCell ref="A12:S12"/>
    <mergeCell ref="A11:S11"/>
    <mergeCell ref="A13:S13"/>
    <mergeCell ref="A4:XFD4"/>
    <mergeCell ref="A5:S5"/>
    <mergeCell ref="A6:S6"/>
    <mergeCell ref="A7:S7"/>
    <mergeCell ref="A8:S8"/>
  </mergeCells>
  <hyperlinks>
    <hyperlink ref="A9" r:id="rId1" xr:uid="{7714A350-4E28-49DB-9496-4DDC9CEF5F41}"/>
  </hyperlinks>
  <pageMargins left="0.7" right="0.7" top="0.75" bottom="0.75" header="0.3" footer="0.3"/>
  <pageSetup paperSize="9" orientation="portrait" horizontalDpi="4294967295" verticalDpi="4294967295"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F17DC-86EF-4E6F-97E2-4EF91B3D43BB}">
  <sheetPr>
    <tabColor theme="4"/>
  </sheetPr>
  <dimension ref="A1:AE83"/>
  <sheetViews>
    <sheetView topLeftCell="A9" zoomScale="90" zoomScaleNormal="90" workbookViewId="0"/>
  </sheetViews>
  <sheetFormatPr defaultRowHeight="14.5" x14ac:dyDescent="0.35"/>
  <cols>
    <col min="1" max="1" width="3.54296875" style="207" customWidth="1"/>
    <col min="2" max="2" width="50.453125" customWidth="1"/>
    <col min="3" max="3" width="27.453125" customWidth="1"/>
    <col min="4" max="4" width="23.08984375" customWidth="1"/>
    <col min="5" max="5" width="19.1796875" customWidth="1"/>
    <col min="6" max="6" width="16.36328125" customWidth="1"/>
    <col min="7" max="7" width="18.36328125" customWidth="1"/>
    <col min="10" max="10" width="29.453125" customWidth="1"/>
    <col min="11" max="11" width="13.90625" customWidth="1"/>
  </cols>
  <sheetData>
    <row r="1" spans="1:14" ht="18.5" x14ac:dyDescent="0.45">
      <c r="A1" s="15"/>
      <c r="B1" s="36" t="s">
        <v>67</v>
      </c>
      <c r="C1" s="10"/>
      <c r="D1" s="10"/>
      <c r="E1" s="15"/>
      <c r="F1" s="15"/>
      <c r="G1" s="15"/>
      <c r="H1" s="15"/>
      <c r="I1" s="15"/>
      <c r="J1" s="15"/>
      <c r="K1" s="15"/>
      <c r="L1" s="15"/>
      <c r="M1" s="15"/>
      <c r="N1" s="15"/>
    </row>
    <row r="3" spans="1:14" ht="18.5" x14ac:dyDescent="0.45">
      <c r="B3" s="6" t="s">
        <v>251</v>
      </c>
    </row>
    <row r="4" spans="1:14" x14ac:dyDescent="0.35">
      <c r="B4" s="7" t="s">
        <v>8</v>
      </c>
    </row>
    <row r="6" spans="1:14" x14ac:dyDescent="0.35">
      <c r="B6" s="11"/>
      <c r="C6" s="12" t="s">
        <v>9</v>
      </c>
      <c r="D6" s="12" t="s">
        <v>20</v>
      </c>
    </row>
    <row r="7" spans="1:14" x14ac:dyDescent="0.35">
      <c r="B7" s="17" t="s">
        <v>19</v>
      </c>
      <c r="C7" s="8">
        <v>116</v>
      </c>
      <c r="D7" s="9">
        <f>C7/361</f>
        <v>0.32132963988919666</v>
      </c>
    </row>
    <row r="8" spans="1:14" x14ac:dyDescent="0.35">
      <c r="B8" s="18" t="s">
        <v>10</v>
      </c>
      <c r="C8" s="16">
        <v>81</v>
      </c>
      <c r="D8" s="20">
        <f t="shared" ref="D8:D16" si="0">C8/361</f>
        <v>0.22437673130193905</v>
      </c>
    </row>
    <row r="9" spans="1:14" x14ac:dyDescent="0.35">
      <c r="B9" s="19" t="s">
        <v>11</v>
      </c>
      <c r="C9" s="8">
        <v>64</v>
      </c>
      <c r="D9" s="9">
        <f t="shared" si="0"/>
        <v>0.17728531855955679</v>
      </c>
    </row>
    <row r="10" spans="1:14" x14ac:dyDescent="0.35">
      <c r="B10" s="18" t="s">
        <v>12</v>
      </c>
      <c r="C10" s="16">
        <v>57</v>
      </c>
      <c r="D10" s="20">
        <f t="shared" si="0"/>
        <v>0.15789473684210525</v>
      </c>
    </row>
    <row r="11" spans="1:14" x14ac:dyDescent="0.35">
      <c r="B11" s="19" t="s">
        <v>13</v>
      </c>
      <c r="C11" s="8">
        <v>55</v>
      </c>
      <c r="D11" s="9">
        <f t="shared" si="0"/>
        <v>0.1523545706371191</v>
      </c>
    </row>
    <row r="12" spans="1:14" x14ac:dyDescent="0.35">
      <c r="B12" s="18" t="s">
        <v>14</v>
      </c>
      <c r="C12" s="16">
        <v>54</v>
      </c>
      <c r="D12" s="20">
        <f t="shared" si="0"/>
        <v>0.14958448753462603</v>
      </c>
    </row>
    <row r="13" spans="1:14" x14ac:dyDescent="0.35">
      <c r="B13" s="19" t="s">
        <v>15</v>
      </c>
      <c r="C13" s="8">
        <v>54</v>
      </c>
      <c r="D13" s="9">
        <f t="shared" si="0"/>
        <v>0.14958448753462603</v>
      </c>
    </row>
    <row r="14" spans="1:14" x14ac:dyDescent="0.35">
      <c r="B14" s="18" t="s">
        <v>16</v>
      </c>
      <c r="C14" s="16">
        <v>50</v>
      </c>
      <c r="D14" s="20">
        <f t="shared" si="0"/>
        <v>0.13850415512465375</v>
      </c>
    </row>
    <row r="15" spans="1:14" x14ac:dyDescent="0.35">
      <c r="B15" s="19" t="s">
        <v>17</v>
      </c>
      <c r="C15" s="8">
        <v>42</v>
      </c>
      <c r="D15" s="9">
        <f t="shared" si="0"/>
        <v>0.11634349030470914</v>
      </c>
    </row>
    <row r="16" spans="1:14" x14ac:dyDescent="0.35">
      <c r="B16" s="18" t="s">
        <v>18</v>
      </c>
      <c r="C16" s="16">
        <v>41</v>
      </c>
      <c r="D16" s="20">
        <f t="shared" si="0"/>
        <v>0.11357340720221606</v>
      </c>
    </row>
    <row r="17" spans="2:31" s="207" customFormat="1" x14ac:dyDescent="0.35">
      <c r="B17" s="208"/>
      <c r="C17" s="30"/>
      <c r="D17" s="209"/>
      <c r="E17" s="210"/>
      <c r="F17" s="210"/>
    </row>
    <row r="18" spans="2:31" s="207" customFormat="1" ht="18.5" x14ac:dyDescent="0.35">
      <c r="B18" s="245" t="s">
        <v>247</v>
      </c>
      <c r="C18" s="245"/>
      <c r="D18" s="245"/>
      <c r="E18" s="245"/>
      <c r="F18" s="245"/>
      <c r="G18" s="245"/>
      <c r="H18" s="245"/>
      <c r="I18" s="245"/>
    </row>
    <row r="19" spans="2:31" s="207" customFormat="1" ht="15" thickBot="1" x14ac:dyDescent="0.4"/>
    <row r="20" spans="2:31" s="207" customFormat="1" x14ac:dyDescent="0.35">
      <c r="B20" s="84"/>
      <c r="C20" s="82" t="s">
        <v>9</v>
      </c>
      <c r="D20" s="83" t="s">
        <v>77</v>
      </c>
    </row>
    <row r="21" spans="2:31" s="207" customFormat="1" x14ac:dyDescent="0.35">
      <c r="B21" s="107" t="s">
        <v>248</v>
      </c>
      <c r="C21" s="60">
        <v>169</v>
      </c>
      <c r="D21" s="108">
        <v>0.47</v>
      </c>
    </row>
    <row r="22" spans="2:31" s="207" customFormat="1" x14ac:dyDescent="0.35">
      <c r="B22" s="112" t="s">
        <v>153</v>
      </c>
      <c r="C22" s="62">
        <v>140</v>
      </c>
      <c r="D22" s="113">
        <v>0.39</v>
      </c>
    </row>
    <row r="23" spans="2:31" s="207" customFormat="1" x14ac:dyDescent="0.35">
      <c r="B23" s="107" t="s">
        <v>154</v>
      </c>
      <c r="C23" s="60">
        <v>25</v>
      </c>
      <c r="D23" s="108">
        <v>6.9060773480662987E-2</v>
      </c>
    </row>
    <row r="24" spans="2:31" s="207" customFormat="1" ht="15" thickBot="1" x14ac:dyDescent="0.4">
      <c r="B24" s="153" t="s">
        <v>73</v>
      </c>
      <c r="C24" s="154">
        <v>27</v>
      </c>
      <c r="D24" s="125">
        <v>7.4585635359116026E-2</v>
      </c>
    </row>
    <row r="26" spans="2:31" s="207" customFormat="1" ht="64.5" customHeight="1" x14ac:dyDescent="0.35">
      <c r="B26" s="245" t="s">
        <v>21</v>
      </c>
      <c r="C26" s="245"/>
      <c r="D26" s="245"/>
      <c r="E26" s="245"/>
      <c r="F26" s="245"/>
      <c r="G26" s="245"/>
      <c r="H26" s="245"/>
      <c r="I26" s="245"/>
      <c r="J26" s="245"/>
      <c r="P26"/>
      <c r="Q26"/>
      <c r="R26"/>
      <c r="S26"/>
      <c r="T26"/>
      <c r="U26"/>
      <c r="V26"/>
      <c r="W26"/>
      <c r="X26"/>
      <c r="Y26"/>
      <c r="Z26"/>
      <c r="AA26"/>
      <c r="AB26"/>
      <c r="AC26"/>
      <c r="AD26"/>
      <c r="AE26"/>
    </row>
    <row r="27" spans="2:31" s="207" customFormat="1" ht="15" thickBot="1" x14ac:dyDescent="0.4">
      <c r="B27" s="207" t="s">
        <v>65</v>
      </c>
      <c r="P27"/>
      <c r="Q27"/>
      <c r="R27"/>
      <c r="S27"/>
      <c r="T27"/>
      <c r="U27"/>
      <c r="V27"/>
      <c r="W27"/>
      <c r="X27"/>
      <c r="Y27"/>
      <c r="Z27"/>
      <c r="AA27"/>
      <c r="AB27"/>
      <c r="AC27"/>
      <c r="AD27"/>
      <c r="AE27"/>
    </row>
    <row r="28" spans="2:31" s="207" customFormat="1" ht="15" thickBot="1" x14ac:dyDescent="0.4">
      <c r="B28" s="35"/>
      <c r="C28" s="248" t="s">
        <v>7</v>
      </c>
      <c r="D28" s="249"/>
      <c r="E28" s="249"/>
      <c r="F28" s="249"/>
      <c r="G28" s="250"/>
      <c r="L28" s="26"/>
      <c r="M28" s="26"/>
      <c r="N28" s="26"/>
      <c r="O28" s="26"/>
      <c r="P28"/>
      <c r="Q28"/>
      <c r="R28"/>
      <c r="S28"/>
      <c r="T28"/>
      <c r="U28"/>
      <c r="V28"/>
      <c r="W28"/>
      <c r="X28"/>
      <c r="Y28"/>
      <c r="Z28"/>
      <c r="AA28"/>
      <c r="AB28"/>
      <c r="AC28"/>
      <c r="AD28"/>
      <c r="AE28"/>
    </row>
    <row r="29" spans="2:31" s="207" customFormat="1" x14ac:dyDescent="0.35">
      <c r="B29" s="56" t="s">
        <v>54</v>
      </c>
      <c r="C29" s="99" t="s">
        <v>55</v>
      </c>
      <c r="D29" s="12" t="s">
        <v>56</v>
      </c>
      <c r="E29" s="12" t="s">
        <v>57</v>
      </c>
      <c r="F29" s="12" t="s">
        <v>58</v>
      </c>
      <c r="G29" s="12" t="s">
        <v>59</v>
      </c>
      <c r="I29" s="12" t="s">
        <v>61</v>
      </c>
      <c r="J29" s="12"/>
      <c r="K29" s="12" t="s">
        <v>60</v>
      </c>
      <c r="L29" s="26"/>
      <c r="M29" s="26"/>
      <c r="N29" s="26"/>
      <c r="O29" s="26"/>
      <c r="P29"/>
      <c r="Q29"/>
      <c r="R29"/>
      <c r="S29"/>
      <c r="T29"/>
      <c r="U29"/>
      <c r="V29"/>
      <c r="W29"/>
      <c r="X29"/>
      <c r="Y29"/>
      <c r="Z29"/>
      <c r="AA29"/>
      <c r="AB29"/>
      <c r="AC29"/>
      <c r="AD29"/>
      <c r="AE29"/>
    </row>
    <row r="30" spans="2:31" s="207" customFormat="1" x14ac:dyDescent="0.35">
      <c r="B30" s="24">
        <v>1</v>
      </c>
      <c r="C30" s="93">
        <v>67</v>
      </c>
      <c r="D30" s="8">
        <v>159</v>
      </c>
      <c r="E30" s="8">
        <v>73</v>
      </c>
      <c r="F30" s="8">
        <v>39</v>
      </c>
      <c r="G30" s="8">
        <v>22</v>
      </c>
      <c r="I30" s="8">
        <v>1</v>
      </c>
      <c r="J30" s="8" t="s">
        <v>56</v>
      </c>
      <c r="K30" s="57">
        <v>1377</v>
      </c>
      <c r="L30" s="26"/>
      <c r="M30" s="26"/>
      <c r="N30" s="26"/>
      <c r="O30" s="26"/>
      <c r="P30"/>
      <c r="Q30"/>
      <c r="R30"/>
      <c r="S30"/>
      <c r="T30"/>
      <c r="U30"/>
      <c r="V30"/>
      <c r="W30"/>
      <c r="X30"/>
      <c r="Y30"/>
      <c r="Z30"/>
      <c r="AA30"/>
      <c r="AB30"/>
      <c r="AC30"/>
      <c r="AD30"/>
      <c r="AE30"/>
    </row>
    <row r="31" spans="2:31" s="207" customFormat="1" x14ac:dyDescent="0.35">
      <c r="B31" s="50">
        <v>2</v>
      </c>
      <c r="C31" s="94">
        <v>33</v>
      </c>
      <c r="D31" s="16">
        <v>95</v>
      </c>
      <c r="E31" s="16">
        <v>143</v>
      </c>
      <c r="F31" s="16">
        <v>59</v>
      </c>
      <c r="G31" s="16">
        <v>19</v>
      </c>
      <c r="I31" s="16">
        <v>2</v>
      </c>
      <c r="J31" s="20" t="s">
        <v>57</v>
      </c>
      <c r="K31" s="58">
        <v>1243</v>
      </c>
      <c r="L31" s="29"/>
      <c r="M31" s="29"/>
      <c r="N31" s="29"/>
      <c r="O31" s="26"/>
      <c r="P31"/>
      <c r="Q31"/>
      <c r="R31"/>
      <c r="S31"/>
      <c r="T31"/>
      <c r="U31"/>
      <c r="V31"/>
      <c r="W31"/>
      <c r="X31"/>
      <c r="Y31"/>
      <c r="Z31"/>
      <c r="AA31"/>
      <c r="AB31"/>
      <c r="AC31"/>
      <c r="AD31"/>
      <c r="AE31"/>
    </row>
    <row r="32" spans="2:31" s="207" customFormat="1" x14ac:dyDescent="0.35">
      <c r="B32" s="24">
        <v>3</v>
      </c>
      <c r="C32" s="93">
        <v>47</v>
      </c>
      <c r="D32" s="8">
        <v>52</v>
      </c>
      <c r="E32" s="8">
        <v>75</v>
      </c>
      <c r="F32" s="8">
        <v>103</v>
      </c>
      <c r="G32" s="8">
        <v>48</v>
      </c>
      <c r="I32" s="8">
        <v>3</v>
      </c>
      <c r="J32" s="8" t="s">
        <v>63</v>
      </c>
      <c r="K32" s="57">
        <v>867</v>
      </c>
      <c r="L32" s="26"/>
      <c r="M32" s="26"/>
      <c r="N32" s="26"/>
      <c r="O32" s="26"/>
      <c r="P32"/>
      <c r="Q32"/>
      <c r="R32"/>
      <c r="S32"/>
      <c r="T32"/>
      <c r="U32"/>
      <c r="V32"/>
      <c r="W32"/>
      <c r="X32"/>
      <c r="Y32"/>
      <c r="Z32"/>
      <c r="AA32"/>
      <c r="AB32"/>
      <c r="AC32"/>
      <c r="AD32"/>
      <c r="AE32"/>
    </row>
    <row r="33" spans="2:31" s="207" customFormat="1" x14ac:dyDescent="0.35">
      <c r="B33" s="50">
        <v>4</v>
      </c>
      <c r="C33" s="94">
        <v>78</v>
      </c>
      <c r="D33" s="16">
        <v>21</v>
      </c>
      <c r="E33" s="16">
        <v>38</v>
      </c>
      <c r="F33" s="16">
        <v>55</v>
      </c>
      <c r="G33" s="16">
        <v>24</v>
      </c>
      <c r="I33" s="16">
        <v>4</v>
      </c>
      <c r="J33" s="16" t="s">
        <v>64</v>
      </c>
      <c r="K33" s="16">
        <v>800</v>
      </c>
      <c r="L33" s="26"/>
      <c r="M33" s="26"/>
      <c r="N33" s="26"/>
      <c r="O33" s="26"/>
      <c r="P33"/>
      <c r="Q33"/>
      <c r="R33"/>
      <c r="S33"/>
      <c r="T33"/>
      <c r="U33"/>
      <c r="V33"/>
      <c r="W33"/>
      <c r="X33"/>
      <c r="Y33"/>
      <c r="Z33"/>
      <c r="AA33"/>
      <c r="AB33"/>
      <c r="AC33"/>
      <c r="AD33"/>
      <c r="AE33"/>
    </row>
    <row r="34" spans="2:31" s="207" customFormat="1" ht="15" thickBot="1" x14ac:dyDescent="0.4">
      <c r="B34" s="100">
        <v>5</v>
      </c>
      <c r="C34" s="93">
        <v>36</v>
      </c>
      <c r="D34" s="8">
        <v>4</v>
      </c>
      <c r="E34" s="8">
        <v>5</v>
      </c>
      <c r="F34" s="8">
        <v>17</v>
      </c>
      <c r="G34" s="8">
        <v>40</v>
      </c>
      <c r="I34" s="8">
        <v>5</v>
      </c>
      <c r="J34" s="57" t="s">
        <v>59</v>
      </c>
      <c r="K34" s="57">
        <v>418</v>
      </c>
      <c r="P34"/>
      <c r="Q34"/>
      <c r="R34"/>
      <c r="S34"/>
      <c r="T34"/>
      <c r="U34"/>
      <c r="V34"/>
      <c r="W34"/>
      <c r="X34"/>
      <c r="Y34"/>
      <c r="Z34"/>
      <c r="AA34"/>
      <c r="AB34"/>
      <c r="AC34"/>
      <c r="AD34"/>
      <c r="AE34"/>
    </row>
    <row r="36" spans="2:31" x14ac:dyDescent="0.35">
      <c r="B36" s="7" t="s">
        <v>216</v>
      </c>
    </row>
    <row r="38" spans="2:31" s="207" customFormat="1" ht="18.5" x14ac:dyDescent="0.45">
      <c r="B38" s="246" t="s">
        <v>123</v>
      </c>
      <c r="C38" s="246"/>
      <c r="D38" s="246"/>
      <c r="E38" s="246"/>
      <c r="F38" s="246"/>
      <c r="G38" s="246"/>
      <c r="H38" s="246"/>
      <c r="I38" s="246"/>
      <c r="J38" s="246"/>
      <c r="K38" s="41"/>
    </row>
    <row r="39" spans="2:31" s="207" customFormat="1" x14ac:dyDescent="0.35">
      <c r="B39" s="207" t="s">
        <v>124</v>
      </c>
    </row>
    <row r="40" spans="2:31" s="207" customFormat="1" ht="15" thickBot="1" x14ac:dyDescent="0.4"/>
    <row r="41" spans="2:31" s="207" customFormat="1" ht="15" thickBot="1" x14ac:dyDescent="0.4">
      <c r="B41" s="35"/>
      <c r="C41" s="251" t="s">
        <v>7</v>
      </c>
      <c r="D41" s="252"/>
      <c r="E41" s="252"/>
      <c r="F41" s="252"/>
      <c r="G41" s="253"/>
    </row>
    <row r="42" spans="2:31" s="207" customFormat="1" ht="43.5" x14ac:dyDescent="0.35">
      <c r="B42" s="27" t="s">
        <v>54</v>
      </c>
      <c r="C42" s="211" t="s">
        <v>125</v>
      </c>
      <c r="D42" s="89" t="s">
        <v>126</v>
      </c>
      <c r="E42" s="89" t="s">
        <v>127</v>
      </c>
      <c r="F42" s="89" t="s">
        <v>128</v>
      </c>
      <c r="G42" s="90" t="s">
        <v>59</v>
      </c>
      <c r="I42" s="84" t="s">
        <v>61</v>
      </c>
      <c r="J42" s="82"/>
      <c r="K42" s="83" t="s">
        <v>60</v>
      </c>
    </row>
    <row r="43" spans="2:31" s="207" customFormat="1" ht="29" x14ac:dyDescent="0.35">
      <c r="B43" s="96">
        <v>1</v>
      </c>
      <c r="C43" s="68">
        <v>160</v>
      </c>
      <c r="D43" s="8">
        <v>115</v>
      </c>
      <c r="E43" s="8">
        <v>60</v>
      </c>
      <c r="F43" s="8">
        <v>14</v>
      </c>
      <c r="G43" s="91">
        <v>12</v>
      </c>
      <c r="I43" s="68">
        <v>1</v>
      </c>
      <c r="J43" s="63" t="s">
        <v>125</v>
      </c>
      <c r="K43" s="85">
        <v>1296</v>
      </c>
    </row>
    <row r="44" spans="2:31" s="207" customFormat="1" ht="29" x14ac:dyDescent="0.35">
      <c r="B44" s="97">
        <v>2</v>
      </c>
      <c r="C44" s="69">
        <v>56</v>
      </c>
      <c r="D44" s="16">
        <v>118</v>
      </c>
      <c r="E44" s="16">
        <v>80</v>
      </c>
      <c r="F44" s="16">
        <v>38</v>
      </c>
      <c r="G44" s="92">
        <v>34</v>
      </c>
      <c r="I44" s="69">
        <v>2</v>
      </c>
      <c r="J44" s="139" t="s">
        <v>126</v>
      </c>
      <c r="K44" s="86">
        <v>1216</v>
      </c>
    </row>
    <row r="45" spans="2:31" s="207" customFormat="1" ht="29" x14ac:dyDescent="0.35">
      <c r="B45" s="96">
        <v>3</v>
      </c>
      <c r="C45" s="68">
        <v>74</v>
      </c>
      <c r="D45" s="8">
        <v>46</v>
      </c>
      <c r="E45" s="8">
        <v>92</v>
      </c>
      <c r="F45" s="8">
        <v>54</v>
      </c>
      <c r="G45" s="91">
        <v>14</v>
      </c>
      <c r="I45" s="68">
        <v>3</v>
      </c>
      <c r="J45" s="63" t="s">
        <v>127</v>
      </c>
      <c r="K45" s="85">
        <v>1000</v>
      </c>
    </row>
    <row r="46" spans="2:31" s="207" customFormat="1" x14ac:dyDescent="0.35">
      <c r="B46" s="97">
        <v>4</v>
      </c>
      <c r="C46" s="69">
        <v>23</v>
      </c>
      <c r="D46" s="16">
        <v>15</v>
      </c>
      <c r="E46" s="16">
        <v>50</v>
      </c>
      <c r="F46" s="16">
        <v>76</v>
      </c>
      <c r="G46" s="92">
        <v>18</v>
      </c>
      <c r="I46" s="69">
        <v>4</v>
      </c>
      <c r="J46" s="139" t="s">
        <v>128</v>
      </c>
      <c r="K46" s="92">
        <v>564</v>
      </c>
    </row>
    <row r="47" spans="2:31" s="207" customFormat="1" ht="15" thickBot="1" x14ac:dyDescent="0.4">
      <c r="B47" s="128">
        <v>5</v>
      </c>
      <c r="C47" s="71">
        <v>4</v>
      </c>
      <c r="D47" s="132">
        <v>1</v>
      </c>
      <c r="E47" s="132">
        <v>4</v>
      </c>
      <c r="F47" s="132">
        <v>28</v>
      </c>
      <c r="G47" s="133">
        <v>41</v>
      </c>
      <c r="I47" s="71">
        <v>5</v>
      </c>
      <c r="J47" s="137" t="s">
        <v>59</v>
      </c>
      <c r="K47" s="138">
        <v>315</v>
      </c>
    </row>
    <row r="48" spans="2:31" s="207" customFormat="1" x14ac:dyDescent="0.35"/>
    <row r="49" spans="2:11" x14ac:dyDescent="0.35">
      <c r="B49" s="7" t="s">
        <v>62</v>
      </c>
      <c r="C49" s="207"/>
      <c r="D49" s="207"/>
      <c r="E49" s="207"/>
      <c r="F49" s="207"/>
      <c r="G49" s="207"/>
      <c r="H49" s="207"/>
      <c r="I49" s="207"/>
      <c r="J49" s="207"/>
      <c r="K49" s="207"/>
    </row>
    <row r="50" spans="2:11" s="207" customFormat="1" x14ac:dyDescent="0.35">
      <c r="B50" s="7"/>
    </row>
    <row r="51" spans="2:11" ht="28.5" customHeight="1" x14ac:dyDescent="0.35">
      <c r="B51" s="247" t="s">
        <v>22</v>
      </c>
      <c r="C51" s="247"/>
      <c r="D51" s="247"/>
      <c r="E51" s="247"/>
      <c r="F51" s="247"/>
      <c r="G51" s="247"/>
      <c r="H51" s="247"/>
      <c r="I51" s="247"/>
      <c r="J51" s="247"/>
    </row>
    <row r="52" spans="2:11" ht="15" thickBot="1" x14ac:dyDescent="0.4"/>
    <row r="53" spans="2:11" x14ac:dyDescent="0.35">
      <c r="B53" s="12"/>
      <c r="C53" s="12" t="s">
        <v>25</v>
      </c>
      <c r="D53" s="12" t="s">
        <v>26</v>
      </c>
      <c r="E53" s="12" t="s">
        <v>27</v>
      </c>
      <c r="F53" s="12" t="s">
        <v>28</v>
      </c>
      <c r="G53" s="12" t="s">
        <v>29</v>
      </c>
      <c r="H53" s="12" t="s">
        <v>30</v>
      </c>
      <c r="I53" s="26"/>
      <c r="J53" s="27" t="s">
        <v>31</v>
      </c>
    </row>
    <row r="54" spans="2:11" x14ac:dyDescent="0.35">
      <c r="B54" s="59" t="s">
        <v>32</v>
      </c>
      <c r="C54" s="60">
        <v>29</v>
      </c>
      <c r="D54" s="60">
        <v>220</v>
      </c>
      <c r="E54" s="60">
        <v>74</v>
      </c>
      <c r="F54" s="60">
        <v>17</v>
      </c>
      <c r="G54" s="60">
        <v>12</v>
      </c>
      <c r="H54" s="60">
        <v>9</v>
      </c>
      <c r="J54" s="24">
        <f>(C54*2+D54) - (F54 + G54*2)</f>
        <v>237</v>
      </c>
    </row>
    <row r="55" spans="2:11" x14ac:dyDescent="0.35">
      <c r="B55" s="61" t="s">
        <v>33</v>
      </c>
      <c r="C55" s="62">
        <v>9</v>
      </c>
      <c r="D55" s="62">
        <v>192</v>
      </c>
      <c r="E55" s="62">
        <v>89</v>
      </c>
      <c r="F55" s="62">
        <v>35</v>
      </c>
      <c r="G55" s="62">
        <v>13</v>
      </c>
      <c r="H55" s="62">
        <v>23</v>
      </c>
      <c r="J55" s="50">
        <f t="shared" ref="J55:J65" si="1">(C55*2+D55) - (F55 + G55*2)</f>
        <v>149</v>
      </c>
    </row>
    <row r="56" spans="2:11" x14ac:dyDescent="0.35">
      <c r="B56" s="59" t="s">
        <v>35</v>
      </c>
      <c r="C56" s="60">
        <v>9</v>
      </c>
      <c r="D56" s="60">
        <v>185</v>
      </c>
      <c r="E56" s="60">
        <v>95</v>
      </c>
      <c r="F56" s="60">
        <v>42</v>
      </c>
      <c r="G56" s="60">
        <v>14</v>
      </c>
      <c r="H56" s="60">
        <v>16</v>
      </c>
      <c r="J56" s="24">
        <f t="shared" si="1"/>
        <v>133</v>
      </c>
    </row>
    <row r="57" spans="2:11" x14ac:dyDescent="0.35">
      <c r="B57" s="61" t="s">
        <v>41</v>
      </c>
      <c r="C57" s="62">
        <v>16</v>
      </c>
      <c r="D57" s="62">
        <v>157</v>
      </c>
      <c r="E57" s="62">
        <v>109</v>
      </c>
      <c r="F57" s="62">
        <v>40</v>
      </c>
      <c r="G57" s="62">
        <v>17</v>
      </c>
      <c r="H57" s="62">
        <v>22</v>
      </c>
      <c r="J57" s="50">
        <f t="shared" si="1"/>
        <v>115</v>
      </c>
    </row>
    <row r="58" spans="2:11" x14ac:dyDescent="0.35">
      <c r="B58" s="59" t="s">
        <v>34</v>
      </c>
      <c r="C58" s="60">
        <v>7</v>
      </c>
      <c r="D58" s="60">
        <v>143</v>
      </c>
      <c r="E58" s="60">
        <v>130</v>
      </c>
      <c r="F58" s="60">
        <v>31</v>
      </c>
      <c r="G58" s="60">
        <v>17</v>
      </c>
      <c r="H58" s="60">
        <v>33</v>
      </c>
      <c r="J58" s="24">
        <f t="shared" si="1"/>
        <v>92</v>
      </c>
    </row>
    <row r="59" spans="2:11" x14ac:dyDescent="0.35">
      <c r="B59" s="61" t="s">
        <v>36</v>
      </c>
      <c r="C59" s="62">
        <v>9</v>
      </c>
      <c r="D59" s="62">
        <v>120</v>
      </c>
      <c r="E59" s="62">
        <v>134</v>
      </c>
      <c r="F59" s="62">
        <v>39</v>
      </c>
      <c r="G59" s="62">
        <v>17</v>
      </c>
      <c r="H59" s="62">
        <v>42</v>
      </c>
      <c r="J59" s="50">
        <f t="shared" si="1"/>
        <v>65</v>
      </c>
    </row>
    <row r="60" spans="2:11" x14ac:dyDescent="0.35">
      <c r="B60" s="59" t="s">
        <v>39</v>
      </c>
      <c r="C60" s="60">
        <v>8</v>
      </c>
      <c r="D60" s="60">
        <v>126</v>
      </c>
      <c r="E60" s="60">
        <v>140</v>
      </c>
      <c r="F60" s="60">
        <v>51</v>
      </c>
      <c r="G60" s="60">
        <v>17</v>
      </c>
      <c r="H60" s="60">
        <v>19</v>
      </c>
      <c r="J60" s="24">
        <f t="shared" si="1"/>
        <v>57</v>
      </c>
    </row>
    <row r="61" spans="2:11" x14ac:dyDescent="0.35">
      <c r="B61" s="61" t="s">
        <v>38</v>
      </c>
      <c r="C61" s="62">
        <v>5</v>
      </c>
      <c r="D61" s="62">
        <v>97</v>
      </c>
      <c r="E61" s="62">
        <v>174</v>
      </c>
      <c r="F61" s="62">
        <v>46</v>
      </c>
      <c r="G61" s="62">
        <v>29</v>
      </c>
      <c r="H61" s="62">
        <v>10</v>
      </c>
      <c r="J61" s="50">
        <f t="shared" si="1"/>
        <v>3</v>
      </c>
    </row>
    <row r="62" spans="2:11" x14ac:dyDescent="0.35">
      <c r="B62" s="59" t="s">
        <v>37</v>
      </c>
      <c r="C62" s="60">
        <v>4</v>
      </c>
      <c r="D62" s="60">
        <v>86</v>
      </c>
      <c r="E62" s="60">
        <v>155</v>
      </c>
      <c r="F62" s="60">
        <v>50</v>
      </c>
      <c r="G62" s="60">
        <v>28</v>
      </c>
      <c r="H62" s="60">
        <v>38</v>
      </c>
      <c r="J62" s="24">
        <f t="shared" si="1"/>
        <v>-12</v>
      </c>
    </row>
    <row r="63" spans="2:11" x14ac:dyDescent="0.35">
      <c r="B63" s="61" t="s">
        <v>43</v>
      </c>
      <c r="C63" s="62">
        <v>1</v>
      </c>
      <c r="D63" s="62">
        <v>13</v>
      </c>
      <c r="E63" s="62">
        <v>158</v>
      </c>
      <c r="F63" s="62">
        <v>94</v>
      </c>
      <c r="G63" s="62">
        <v>29</v>
      </c>
      <c r="H63" s="62">
        <v>66</v>
      </c>
      <c r="J63" s="50">
        <f t="shared" si="1"/>
        <v>-137</v>
      </c>
    </row>
    <row r="64" spans="2:11" x14ac:dyDescent="0.35">
      <c r="B64" s="59" t="s">
        <v>40</v>
      </c>
      <c r="C64" s="60">
        <v>2</v>
      </c>
      <c r="D64" s="60">
        <v>61</v>
      </c>
      <c r="E64" s="60">
        <v>103</v>
      </c>
      <c r="F64" s="60">
        <v>122</v>
      </c>
      <c r="G64" s="60">
        <v>63</v>
      </c>
      <c r="H64" s="60">
        <v>10</v>
      </c>
      <c r="J64" s="24">
        <f t="shared" si="1"/>
        <v>-183</v>
      </c>
    </row>
    <row r="65" spans="2:31" ht="15" thickBot="1" x14ac:dyDescent="0.4">
      <c r="B65" s="61" t="s">
        <v>42</v>
      </c>
      <c r="C65" s="62">
        <v>1</v>
      </c>
      <c r="D65" s="62">
        <v>30</v>
      </c>
      <c r="E65" s="62">
        <v>108</v>
      </c>
      <c r="F65" s="62">
        <v>111</v>
      </c>
      <c r="G65" s="62">
        <v>101</v>
      </c>
      <c r="H65" s="62">
        <v>10</v>
      </c>
      <c r="J65" s="51">
        <f t="shared" si="1"/>
        <v>-281</v>
      </c>
    </row>
    <row r="67" spans="2:31" x14ac:dyDescent="0.35">
      <c r="B67" s="7" t="s">
        <v>23</v>
      </c>
    </row>
    <row r="68" spans="2:31" x14ac:dyDescent="0.35">
      <c r="B68" s="7" t="s">
        <v>24</v>
      </c>
    </row>
    <row r="70" spans="2:31" ht="37.5" customHeight="1" x14ac:dyDescent="0.45">
      <c r="B70" s="246" t="s">
        <v>212</v>
      </c>
      <c r="C70" s="246"/>
      <c r="D70" s="246"/>
      <c r="E70" s="246"/>
      <c r="F70" s="246"/>
      <c r="G70" s="246"/>
      <c r="H70" s="246"/>
      <c r="I70" s="246"/>
      <c r="J70" s="246"/>
      <c r="K70" s="246"/>
      <c r="L70" s="246"/>
      <c r="M70" s="246"/>
      <c r="N70" s="246"/>
      <c r="O70" s="22"/>
      <c r="P70" s="22"/>
      <c r="Q70" s="22"/>
      <c r="R70" s="22"/>
      <c r="S70" s="22"/>
      <c r="T70" s="22"/>
      <c r="U70" s="22"/>
      <c r="V70" s="22"/>
      <c r="W70" s="22"/>
      <c r="X70" s="22"/>
      <c r="Y70" s="22"/>
      <c r="Z70" s="22"/>
      <c r="AA70" s="22"/>
      <c r="AB70" s="22"/>
      <c r="AC70" s="22"/>
      <c r="AD70" s="22"/>
      <c r="AE70" s="22"/>
    </row>
    <row r="71" spans="2:31" ht="19.5" customHeight="1" x14ac:dyDescent="0.45">
      <c r="B71" s="52" t="s">
        <v>214</v>
      </c>
      <c r="C71" s="39"/>
      <c r="D71" s="39"/>
      <c r="E71" s="39"/>
      <c r="F71" s="39"/>
      <c r="G71" s="39"/>
      <c r="H71" s="39"/>
      <c r="I71" s="39"/>
      <c r="J71" s="39"/>
      <c r="K71" s="39"/>
      <c r="L71" s="39"/>
      <c r="M71" s="39"/>
      <c r="N71" s="39"/>
      <c r="O71" s="22"/>
      <c r="P71" s="22"/>
      <c r="Q71" s="22"/>
      <c r="R71" s="22"/>
      <c r="S71" s="22"/>
      <c r="T71" s="22"/>
      <c r="U71" s="22"/>
      <c r="V71" s="22"/>
      <c r="W71" s="22"/>
      <c r="X71" s="22"/>
      <c r="Y71" s="22"/>
      <c r="Z71" s="22"/>
      <c r="AA71" s="22"/>
      <c r="AB71" s="22"/>
      <c r="AC71" s="22"/>
      <c r="AD71" s="22"/>
      <c r="AE71" s="22"/>
    </row>
    <row r="72" spans="2:31" ht="15" thickBot="1" x14ac:dyDescent="0.4">
      <c r="B72" s="25"/>
    </row>
    <row r="73" spans="2:31" x14ac:dyDescent="0.35">
      <c r="B73" s="81"/>
      <c r="C73" s="82" t="s">
        <v>9</v>
      </c>
      <c r="D73" s="83" t="s">
        <v>77</v>
      </c>
    </row>
    <row r="74" spans="2:31" x14ac:dyDescent="0.35">
      <c r="B74" s="68" t="s">
        <v>145</v>
      </c>
      <c r="C74" s="60">
        <v>256</v>
      </c>
      <c r="D74" s="108">
        <v>0.70718232044198892</v>
      </c>
    </row>
    <row r="75" spans="2:31" x14ac:dyDescent="0.35">
      <c r="B75" s="69" t="s">
        <v>143</v>
      </c>
      <c r="C75" s="62">
        <v>159</v>
      </c>
      <c r="D75" s="113">
        <v>0.43922651933701656</v>
      </c>
    </row>
    <row r="76" spans="2:31" x14ac:dyDescent="0.35">
      <c r="B76" s="68" t="s">
        <v>147</v>
      </c>
      <c r="C76" s="60">
        <v>158</v>
      </c>
      <c r="D76" s="108">
        <v>0.43646408839779005</v>
      </c>
    </row>
    <row r="77" spans="2:31" x14ac:dyDescent="0.35">
      <c r="B77" s="69" t="s">
        <v>144</v>
      </c>
      <c r="C77" s="62">
        <v>148</v>
      </c>
      <c r="D77" s="113">
        <v>0.40883977900552487</v>
      </c>
    </row>
    <row r="78" spans="2:31" x14ac:dyDescent="0.35">
      <c r="B78" s="68" t="s">
        <v>146</v>
      </c>
      <c r="C78" s="60">
        <v>145</v>
      </c>
      <c r="D78" s="108">
        <v>0.40055248618784528</v>
      </c>
    </row>
    <row r="79" spans="2:31" x14ac:dyDescent="0.35">
      <c r="B79" s="69" t="s">
        <v>148</v>
      </c>
      <c r="C79" s="62">
        <v>69</v>
      </c>
      <c r="D79" s="113">
        <v>0.19060773480662985</v>
      </c>
    </row>
    <row r="80" spans="2:31" x14ac:dyDescent="0.35">
      <c r="B80" s="68" t="s">
        <v>142</v>
      </c>
      <c r="C80" s="60">
        <v>28</v>
      </c>
      <c r="D80" s="108">
        <v>7.7348066298342538E-2</v>
      </c>
    </row>
    <row r="81" spans="2:4" ht="15" thickBot="1" x14ac:dyDescent="0.4">
      <c r="B81" s="70" t="s">
        <v>73</v>
      </c>
      <c r="C81" s="154">
        <v>22</v>
      </c>
      <c r="D81" s="125">
        <v>6.0773480662983423E-2</v>
      </c>
    </row>
    <row r="83" spans="2:4" x14ac:dyDescent="0.35">
      <c r="B83" s="30"/>
    </row>
  </sheetData>
  <mergeCells count="7">
    <mergeCell ref="B70:N70"/>
    <mergeCell ref="C41:G41"/>
    <mergeCell ref="B18:I18"/>
    <mergeCell ref="B38:J38"/>
    <mergeCell ref="B51:J51"/>
    <mergeCell ref="B26:J26"/>
    <mergeCell ref="C28:G28"/>
  </mergeCell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D69F9-A7FF-40AA-8A23-5EE31C819B86}">
  <sheetPr>
    <tabColor rgb="FFC00000"/>
  </sheetPr>
  <dimension ref="A1:AE72"/>
  <sheetViews>
    <sheetView workbookViewId="0">
      <selection activeCell="B9" sqref="B9"/>
    </sheetView>
  </sheetViews>
  <sheetFormatPr defaultRowHeight="14.5" x14ac:dyDescent="0.35"/>
  <cols>
    <col min="1" max="1" width="3.54296875" style="207" customWidth="1"/>
    <col min="2" max="2" width="80.90625" customWidth="1"/>
    <col min="3" max="3" width="18" customWidth="1"/>
    <col min="4" max="4" width="16.6328125" customWidth="1"/>
    <col min="5" max="5" width="17.08984375" customWidth="1"/>
    <col min="10" max="10" width="21" customWidth="1"/>
    <col min="11" max="11" width="12.36328125" customWidth="1"/>
  </cols>
  <sheetData>
    <row r="1" spans="1:31" ht="18.5" x14ac:dyDescent="0.45">
      <c r="A1" s="31"/>
      <c r="B1" s="37" t="s">
        <v>66</v>
      </c>
      <c r="C1" s="31"/>
      <c r="D1" s="31"/>
      <c r="E1" s="31"/>
      <c r="F1" s="31"/>
      <c r="G1" s="31"/>
      <c r="H1" s="31"/>
      <c r="I1" s="31"/>
      <c r="J1" s="31"/>
      <c r="K1" s="31"/>
      <c r="L1" s="31"/>
      <c r="M1" s="31"/>
      <c r="N1" s="31"/>
      <c r="O1" s="31"/>
      <c r="P1" s="31"/>
      <c r="Q1" s="31"/>
      <c r="R1" s="31"/>
      <c r="S1" s="31"/>
      <c r="T1" s="31"/>
      <c r="U1" s="31"/>
    </row>
    <row r="3" spans="1:31" ht="18.5" x14ac:dyDescent="0.45">
      <c r="B3" s="32" t="s">
        <v>80</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row>
    <row r="4" spans="1:31" ht="18.5" x14ac:dyDescent="0.45">
      <c r="B4" s="34" t="s">
        <v>78</v>
      </c>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row>
    <row r="5" spans="1:31" ht="14" customHeight="1" thickBot="1" x14ac:dyDescent="0.5">
      <c r="B5" s="34"/>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row>
    <row r="6" spans="1:31" ht="18.5" x14ac:dyDescent="0.45">
      <c r="B6" s="72"/>
      <c r="C6" s="73" t="s">
        <v>9</v>
      </c>
      <c r="D6" s="74" t="s">
        <v>77</v>
      </c>
      <c r="E6" s="32"/>
      <c r="F6" s="32"/>
      <c r="G6" s="32"/>
      <c r="H6" s="32"/>
      <c r="I6" s="32"/>
      <c r="J6" s="32"/>
      <c r="K6" s="32"/>
      <c r="L6" s="32"/>
      <c r="M6" s="32"/>
      <c r="N6" s="32"/>
      <c r="O6" s="32"/>
      <c r="P6" s="32"/>
      <c r="Q6" s="32"/>
      <c r="R6" s="32"/>
      <c r="S6" s="32"/>
      <c r="T6" s="32"/>
      <c r="U6" s="32"/>
      <c r="V6" s="32"/>
      <c r="W6" s="32"/>
      <c r="X6" s="32"/>
      <c r="Y6" s="32"/>
      <c r="Z6" s="32"/>
      <c r="AA6" s="32"/>
      <c r="AB6" s="32"/>
      <c r="AC6" s="32"/>
      <c r="AD6" s="32"/>
      <c r="AE6" s="32"/>
    </row>
    <row r="7" spans="1:31" ht="18.5" x14ac:dyDescent="0.45">
      <c r="B7" s="75" t="s">
        <v>68</v>
      </c>
      <c r="C7" s="60">
        <v>187</v>
      </c>
      <c r="D7" s="108">
        <v>0.51657458563535907</v>
      </c>
      <c r="E7" s="32"/>
      <c r="F7" s="32"/>
      <c r="G7" s="32"/>
      <c r="H7" s="32"/>
      <c r="I7" s="32"/>
      <c r="J7" s="32"/>
      <c r="K7" s="32"/>
      <c r="L7" s="32"/>
      <c r="M7" s="32"/>
      <c r="N7" s="32"/>
      <c r="O7" s="32"/>
      <c r="P7" s="32"/>
      <c r="Q7" s="32"/>
      <c r="R7" s="32"/>
      <c r="S7" s="32"/>
      <c r="T7" s="32"/>
      <c r="U7" s="32"/>
      <c r="V7" s="32"/>
      <c r="W7" s="32"/>
      <c r="X7" s="32"/>
      <c r="Y7" s="32"/>
      <c r="Z7" s="32"/>
      <c r="AA7" s="32"/>
      <c r="AB7" s="32"/>
      <c r="AC7" s="32"/>
      <c r="AD7" s="32"/>
      <c r="AE7" s="32"/>
    </row>
    <row r="8" spans="1:31" ht="15.5" customHeight="1" x14ac:dyDescent="0.45">
      <c r="B8" s="76" t="s">
        <v>69</v>
      </c>
      <c r="C8" s="62">
        <v>177</v>
      </c>
      <c r="D8" s="113">
        <v>0.4889502762430939</v>
      </c>
      <c r="E8" s="32"/>
      <c r="F8" s="32"/>
      <c r="G8" s="32"/>
      <c r="H8" s="32"/>
      <c r="I8" s="32"/>
      <c r="J8" s="32"/>
      <c r="K8" s="32"/>
      <c r="L8" s="32"/>
      <c r="M8" s="32"/>
      <c r="N8" s="32"/>
      <c r="O8" s="32"/>
      <c r="P8" s="32"/>
      <c r="Q8" s="32"/>
      <c r="R8" s="32"/>
      <c r="S8" s="32"/>
      <c r="T8" s="32"/>
      <c r="U8" s="32"/>
      <c r="V8" s="32"/>
      <c r="W8" s="32"/>
      <c r="X8" s="32"/>
      <c r="Y8" s="32"/>
      <c r="Z8" s="32"/>
      <c r="AA8" s="32"/>
      <c r="AB8" s="32"/>
      <c r="AC8" s="32"/>
      <c r="AD8" s="32"/>
      <c r="AE8" s="32"/>
    </row>
    <row r="9" spans="1:31" ht="17.5" customHeight="1" x14ac:dyDescent="0.45">
      <c r="B9" s="75" t="s">
        <v>70</v>
      </c>
      <c r="C9" s="60">
        <v>131</v>
      </c>
      <c r="D9" s="108">
        <v>0.36187845303867405</v>
      </c>
      <c r="E9" s="32"/>
      <c r="F9" s="32"/>
      <c r="G9" s="32"/>
      <c r="H9" s="32"/>
      <c r="I9" s="32"/>
      <c r="J9" s="32"/>
      <c r="K9" s="32"/>
      <c r="L9" s="32"/>
      <c r="M9" s="32"/>
      <c r="N9" s="32"/>
      <c r="O9" s="32"/>
      <c r="P9" s="32"/>
      <c r="Q9" s="32"/>
      <c r="R9" s="32"/>
      <c r="S9" s="32"/>
      <c r="T9" s="32"/>
      <c r="U9" s="32"/>
      <c r="V9" s="32"/>
      <c r="W9" s="32"/>
      <c r="X9" s="32"/>
      <c r="Y9" s="32"/>
      <c r="Z9" s="32"/>
      <c r="AA9" s="32"/>
      <c r="AB9" s="32"/>
      <c r="AC9" s="32"/>
      <c r="AD9" s="32"/>
      <c r="AE9" s="32"/>
    </row>
    <row r="10" spans="1:31" ht="16" customHeight="1" x14ac:dyDescent="0.45">
      <c r="B10" s="76" t="s">
        <v>71</v>
      </c>
      <c r="C10" s="62">
        <v>112</v>
      </c>
      <c r="D10" s="113">
        <v>0.30939226519337015</v>
      </c>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row>
    <row r="11" spans="1:31" ht="29" customHeight="1" x14ac:dyDescent="0.45">
      <c r="B11" s="75" t="s">
        <v>72</v>
      </c>
      <c r="C11" s="60">
        <v>81</v>
      </c>
      <c r="D11" s="108">
        <v>0.22375690607734808</v>
      </c>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row>
    <row r="12" spans="1:31" ht="16.5" customHeight="1" x14ac:dyDescent="0.45">
      <c r="B12" s="76" t="s">
        <v>74</v>
      </c>
      <c r="C12" s="62">
        <v>49</v>
      </c>
      <c r="D12" s="113">
        <v>0.13535911602209943</v>
      </c>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row>
    <row r="13" spans="1:31" ht="16" customHeight="1" x14ac:dyDescent="0.45">
      <c r="B13" s="75" t="s">
        <v>75</v>
      </c>
      <c r="C13" s="60">
        <v>39</v>
      </c>
      <c r="D13" s="108">
        <v>0.10773480662983426</v>
      </c>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row>
    <row r="14" spans="1:31" x14ac:dyDescent="0.35">
      <c r="B14" s="76" t="s">
        <v>76</v>
      </c>
      <c r="C14" s="62">
        <v>38</v>
      </c>
      <c r="D14" s="113">
        <v>0.10497237569060773</v>
      </c>
    </row>
    <row r="15" spans="1:31" ht="15" thickBot="1" x14ac:dyDescent="0.4">
      <c r="B15" s="77" t="s">
        <v>73</v>
      </c>
      <c r="C15" s="110">
        <v>53</v>
      </c>
      <c r="D15" s="111">
        <v>0.14640883977900551</v>
      </c>
    </row>
    <row r="16" spans="1:31" s="207" customFormat="1" x14ac:dyDescent="0.35">
      <c r="B16" s="212"/>
      <c r="C16" s="213"/>
      <c r="D16" s="214"/>
    </row>
    <row r="17" spans="2:31" s="207" customFormat="1" ht="18.5" x14ac:dyDescent="0.45">
      <c r="B17" s="246" t="s">
        <v>99</v>
      </c>
      <c r="C17" s="246"/>
      <c r="D17" s="246"/>
      <c r="E17" s="246"/>
      <c r="F17" s="246"/>
      <c r="G17" s="246"/>
      <c r="H17" s="246"/>
      <c r="I17" s="246"/>
      <c r="J17" s="246"/>
      <c r="K17" s="246"/>
    </row>
    <row r="18" spans="2:31" s="207" customFormat="1" x14ac:dyDescent="0.35">
      <c r="B18" t="s">
        <v>78</v>
      </c>
      <c r="C18"/>
      <c r="D18"/>
      <c r="E18"/>
      <c r="F18"/>
      <c r="G18"/>
      <c r="H18"/>
      <c r="I18"/>
      <c r="J18"/>
      <c r="K18"/>
    </row>
    <row r="19" spans="2:31" s="207" customFormat="1" ht="15" thickBot="1" x14ac:dyDescent="0.4">
      <c r="B19"/>
      <c r="C19"/>
      <c r="D19"/>
      <c r="E19"/>
      <c r="F19"/>
      <c r="G19"/>
      <c r="H19"/>
      <c r="I19"/>
      <c r="J19"/>
      <c r="K19"/>
    </row>
    <row r="20" spans="2:31" s="207" customFormat="1" x14ac:dyDescent="0.35">
      <c r="B20" s="72"/>
      <c r="C20" s="73" t="s">
        <v>9</v>
      </c>
      <c r="D20" s="74" t="s">
        <v>77</v>
      </c>
      <c r="E20"/>
      <c r="F20"/>
      <c r="G20"/>
      <c r="H20"/>
      <c r="I20"/>
      <c r="J20"/>
      <c r="K20"/>
    </row>
    <row r="21" spans="2:31" s="207" customFormat="1" x14ac:dyDescent="0.35">
      <c r="B21" s="68" t="s">
        <v>87</v>
      </c>
      <c r="C21" s="60">
        <v>264</v>
      </c>
      <c r="D21" s="108">
        <v>0.72928176795580113</v>
      </c>
      <c r="E21"/>
      <c r="F21"/>
      <c r="G21"/>
      <c r="H21"/>
      <c r="I21"/>
      <c r="J21"/>
      <c r="K21"/>
    </row>
    <row r="22" spans="2:31" s="207" customFormat="1" x14ac:dyDescent="0.35">
      <c r="B22" s="69" t="s">
        <v>91</v>
      </c>
      <c r="C22" s="62">
        <v>223</v>
      </c>
      <c r="D22" s="113">
        <v>0.61602209944751385</v>
      </c>
      <c r="E22"/>
      <c r="F22"/>
      <c r="G22"/>
      <c r="H22"/>
      <c r="I22"/>
      <c r="J22"/>
      <c r="K22"/>
    </row>
    <row r="23" spans="2:31" s="207" customFormat="1" ht="15.5" customHeight="1" x14ac:dyDescent="0.35">
      <c r="B23" s="68" t="s">
        <v>89</v>
      </c>
      <c r="C23" s="60">
        <v>117</v>
      </c>
      <c r="D23" s="108">
        <v>0.32320441988950277</v>
      </c>
      <c r="E23"/>
      <c r="F23"/>
      <c r="G23"/>
      <c r="H23"/>
      <c r="I23"/>
      <c r="J23"/>
      <c r="K23"/>
    </row>
    <row r="24" spans="2:31" s="207" customFormat="1" x14ac:dyDescent="0.35">
      <c r="B24" s="69" t="s">
        <v>88</v>
      </c>
      <c r="C24" s="62">
        <v>90</v>
      </c>
      <c r="D24" s="113">
        <v>0.24861878453038674</v>
      </c>
      <c r="E24"/>
      <c r="F24"/>
      <c r="G24"/>
      <c r="H24"/>
      <c r="I24"/>
      <c r="J24"/>
      <c r="K24"/>
    </row>
    <row r="25" spans="2:31" s="207" customFormat="1" x14ac:dyDescent="0.35">
      <c r="B25" s="68" t="s">
        <v>90</v>
      </c>
      <c r="C25" s="60">
        <v>85</v>
      </c>
      <c r="D25" s="108">
        <v>0.23480662983425415</v>
      </c>
      <c r="E25"/>
      <c r="F25"/>
      <c r="G25"/>
      <c r="H25"/>
      <c r="I25"/>
      <c r="J25"/>
      <c r="K25"/>
    </row>
    <row r="26" spans="2:31" ht="15" thickBot="1" x14ac:dyDescent="0.4">
      <c r="B26" s="70" t="s">
        <v>73</v>
      </c>
      <c r="C26" s="154">
        <v>42</v>
      </c>
      <c r="D26" s="125">
        <v>0.11602209944751381</v>
      </c>
    </row>
    <row r="27" spans="2:31" s="207" customFormat="1" x14ac:dyDescent="0.35"/>
    <row r="28" spans="2:31" ht="18.5" customHeight="1" x14ac:dyDescent="0.45">
      <c r="B28" s="246" t="s">
        <v>79</v>
      </c>
      <c r="C28" s="246"/>
      <c r="D28" s="246"/>
      <c r="E28" s="246"/>
      <c r="F28" s="246"/>
      <c r="G28" s="246"/>
      <c r="H28" s="246"/>
      <c r="I28" s="246"/>
      <c r="J28" s="246"/>
      <c r="K28" s="246"/>
      <c r="L28" s="32"/>
      <c r="M28" s="32"/>
      <c r="N28" s="32"/>
      <c r="O28" s="32"/>
      <c r="P28" s="32"/>
      <c r="Q28" s="32"/>
      <c r="R28" s="32"/>
      <c r="S28" s="32"/>
      <c r="T28" s="32"/>
      <c r="U28" s="32"/>
      <c r="V28" s="32"/>
      <c r="W28" s="32"/>
      <c r="X28" s="32"/>
      <c r="Y28" s="32"/>
      <c r="Z28" s="32"/>
      <c r="AA28" s="32"/>
      <c r="AB28" s="32"/>
      <c r="AC28" s="32"/>
      <c r="AD28" s="32"/>
      <c r="AE28" s="32"/>
    </row>
    <row r="29" spans="2:31" x14ac:dyDescent="0.35">
      <c r="B29" s="207" t="s">
        <v>78</v>
      </c>
      <c r="C29" s="207"/>
      <c r="D29" s="207"/>
      <c r="E29" s="207"/>
      <c r="F29" s="207"/>
      <c r="G29" s="207"/>
      <c r="H29" s="207"/>
      <c r="I29" s="207"/>
      <c r="J29" s="207"/>
      <c r="K29" s="207"/>
    </row>
    <row r="30" spans="2:31" ht="15" thickBot="1" x14ac:dyDescent="0.4"/>
    <row r="31" spans="2:31" x14ac:dyDescent="0.35">
      <c r="B31" s="72"/>
      <c r="C31" s="73" t="s">
        <v>9</v>
      </c>
      <c r="D31" s="74" t="s">
        <v>77</v>
      </c>
    </row>
    <row r="32" spans="2:31" ht="29" x14ac:dyDescent="0.35">
      <c r="B32" s="75" t="s">
        <v>83</v>
      </c>
      <c r="C32" s="60">
        <v>200</v>
      </c>
      <c r="D32" s="108">
        <v>0.5524861878453039</v>
      </c>
    </row>
    <row r="33" spans="2:31" x14ac:dyDescent="0.35">
      <c r="B33" s="76" t="s">
        <v>82</v>
      </c>
      <c r="C33" s="62">
        <v>199</v>
      </c>
      <c r="D33" s="113">
        <v>0.54972375690607733</v>
      </c>
    </row>
    <row r="34" spans="2:31" ht="29" x14ac:dyDescent="0.35">
      <c r="B34" s="78" t="s">
        <v>86</v>
      </c>
      <c r="C34" s="155">
        <v>174</v>
      </c>
      <c r="D34" s="156">
        <v>0.48066298342541436</v>
      </c>
    </row>
    <row r="35" spans="2:31" ht="29" x14ac:dyDescent="0.35">
      <c r="B35" s="76" t="s">
        <v>84</v>
      </c>
      <c r="C35" s="62">
        <v>131</v>
      </c>
      <c r="D35" s="113">
        <v>0.36187845303867405</v>
      </c>
    </row>
    <row r="36" spans="2:31" x14ac:dyDescent="0.35">
      <c r="B36" s="75" t="s">
        <v>81</v>
      </c>
      <c r="C36" s="60">
        <v>112</v>
      </c>
      <c r="D36" s="108">
        <v>0.30939226519337015</v>
      </c>
    </row>
    <row r="37" spans="2:31" ht="29" x14ac:dyDescent="0.35">
      <c r="B37" s="76" t="s">
        <v>85</v>
      </c>
      <c r="C37" s="62">
        <v>81</v>
      </c>
      <c r="D37" s="113">
        <v>0.22375690607734808</v>
      </c>
    </row>
    <row r="38" spans="2:31" ht="15" thickBot="1" x14ac:dyDescent="0.4">
      <c r="B38" s="77" t="s">
        <v>73</v>
      </c>
      <c r="C38" s="110">
        <v>55</v>
      </c>
      <c r="D38" s="111">
        <v>0.15193370165745856</v>
      </c>
    </row>
    <row r="39" spans="2:31" x14ac:dyDescent="0.35">
      <c r="B39" s="26"/>
      <c r="C39" s="14"/>
      <c r="D39" s="38"/>
    </row>
    <row r="40" spans="2:31" ht="18.5" x14ac:dyDescent="0.45">
      <c r="B40" s="257" t="s">
        <v>92</v>
      </c>
      <c r="C40" s="257"/>
      <c r="D40" s="257"/>
      <c r="E40" s="257"/>
      <c r="F40" s="257"/>
      <c r="G40" s="257"/>
      <c r="H40" s="257"/>
      <c r="I40" s="257"/>
      <c r="J40" s="257"/>
      <c r="K40" s="257"/>
      <c r="L40" s="13"/>
      <c r="M40" s="13"/>
      <c r="N40" s="13"/>
      <c r="O40" s="13"/>
      <c r="P40" s="13"/>
      <c r="Q40" s="13"/>
      <c r="R40" s="13"/>
      <c r="S40" s="13"/>
      <c r="T40" s="13"/>
      <c r="U40" s="13"/>
      <c r="V40" s="13"/>
      <c r="W40" s="13"/>
      <c r="X40" s="13"/>
      <c r="Y40" s="13"/>
      <c r="Z40" s="13"/>
      <c r="AA40" s="13"/>
      <c r="AB40" s="13"/>
      <c r="AC40" s="13"/>
      <c r="AD40" s="13"/>
      <c r="AE40" s="13"/>
    </row>
    <row r="41" spans="2:31" x14ac:dyDescent="0.35">
      <c r="B41" t="s">
        <v>78</v>
      </c>
    </row>
    <row r="42" spans="2:31" ht="15" thickBot="1" x14ac:dyDescent="0.4"/>
    <row r="43" spans="2:31" x14ac:dyDescent="0.35">
      <c r="B43" s="72"/>
      <c r="C43" s="73" t="s">
        <v>9</v>
      </c>
      <c r="D43" s="74" t="s">
        <v>77</v>
      </c>
    </row>
    <row r="44" spans="2:31" x14ac:dyDescent="0.35">
      <c r="B44" s="68" t="s">
        <v>56</v>
      </c>
      <c r="C44" s="60">
        <v>228</v>
      </c>
      <c r="D44" s="108">
        <v>0.62983425414364635</v>
      </c>
    </row>
    <row r="45" spans="2:31" x14ac:dyDescent="0.35">
      <c r="B45" s="69" t="s">
        <v>57</v>
      </c>
      <c r="C45" s="62">
        <v>214</v>
      </c>
      <c r="D45" s="113">
        <v>0.59116022099447518</v>
      </c>
    </row>
    <row r="46" spans="2:31" x14ac:dyDescent="0.35">
      <c r="B46" s="68" t="s">
        <v>50</v>
      </c>
      <c r="C46" s="60">
        <v>170</v>
      </c>
      <c r="D46" s="108">
        <v>0.46961325966850831</v>
      </c>
    </row>
    <row r="47" spans="2:31" x14ac:dyDescent="0.35">
      <c r="B47" s="69" t="s">
        <v>97</v>
      </c>
      <c r="C47" s="62">
        <v>126</v>
      </c>
      <c r="D47" s="113">
        <v>0.34806629834254144</v>
      </c>
    </row>
    <row r="48" spans="2:31" x14ac:dyDescent="0.35">
      <c r="B48" s="68" t="s">
        <v>95</v>
      </c>
      <c r="C48" s="60">
        <v>119</v>
      </c>
      <c r="D48" s="108">
        <v>0.32872928176795579</v>
      </c>
    </row>
    <row r="49" spans="2:31" x14ac:dyDescent="0.35">
      <c r="B49" s="69" t="s">
        <v>94</v>
      </c>
      <c r="C49" s="62">
        <v>57</v>
      </c>
      <c r="D49" s="113">
        <v>0.15745856353591159</v>
      </c>
    </row>
    <row r="50" spans="2:31" x14ac:dyDescent="0.35">
      <c r="B50" s="68" t="s">
        <v>93</v>
      </c>
      <c r="C50" s="60">
        <v>48</v>
      </c>
      <c r="D50" s="108">
        <v>0.13259668508287292</v>
      </c>
    </row>
    <row r="51" spans="2:31" x14ac:dyDescent="0.35">
      <c r="B51" s="69" t="s">
        <v>96</v>
      </c>
      <c r="C51" s="62">
        <v>33</v>
      </c>
      <c r="D51" s="113">
        <v>9.1160220994475141E-2</v>
      </c>
    </row>
    <row r="52" spans="2:31" ht="15" thickBot="1" x14ac:dyDescent="0.4">
      <c r="B52" s="71" t="s">
        <v>73</v>
      </c>
      <c r="C52" s="110">
        <v>21</v>
      </c>
      <c r="D52" s="111">
        <v>5.8011049723756904E-2</v>
      </c>
    </row>
    <row r="54" spans="2:31" ht="18.5" x14ac:dyDescent="0.45">
      <c r="B54" s="246" t="s">
        <v>129</v>
      </c>
      <c r="C54" s="246"/>
      <c r="D54" s="246"/>
      <c r="E54" s="246"/>
      <c r="F54" s="246"/>
      <c r="G54" s="246"/>
      <c r="H54" s="246"/>
      <c r="I54" s="246"/>
      <c r="J54" s="246"/>
      <c r="K54" s="13"/>
      <c r="L54" s="13"/>
      <c r="M54" s="13"/>
      <c r="N54" s="13"/>
      <c r="O54" s="13"/>
      <c r="P54" s="13"/>
      <c r="Q54" s="13"/>
      <c r="R54" s="13"/>
      <c r="S54" s="13"/>
      <c r="T54" s="13"/>
      <c r="U54" s="13"/>
      <c r="V54" s="13"/>
      <c r="W54" s="13"/>
      <c r="X54" s="13"/>
      <c r="Y54" s="13"/>
      <c r="Z54" s="13"/>
      <c r="AA54" s="13"/>
      <c r="AB54" s="13"/>
      <c r="AC54" s="13"/>
      <c r="AD54" s="13"/>
      <c r="AE54" s="13"/>
    </row>
    <row r="55" spans="2:31" ht="15" thickBot="1" x14ac:dyDescent="0.4"/>
    <row r="56" spans="2:31" x14ac:dyDescent="0.35">
      <c r="B56" s="72"/>
      <c r="C56" s="73" t="s">
        <v>9</v>
      </c>
      <c r="D56" s="74" t="s">
        <v>77</v>
      </c>
    </row>
    <row r="57" spans="2:31" x14ac:dyDescent="0.35">
      <c r="B57" s="68" t="s">
        <v>131</v>
      </c>
      <c r="C57" s="60">
        <v>209</v>
      </c>
      <c r="D57" s="108">
        <v>0.57999999999999996</v>
      </c>
    </row>
    <row r="58" spans="2:31" x14ac:dyDescent="0.35">
      <c r="B58" s="69" t="s">
        <v>130</v>
      </c>
      <c r="C58" s="62">
        <v>59</v>
      </c>
      <c r="D58" s="113">
        <v>0.16</v>
      </c>
    </row>
    <row r="59" spans="2:31" x14ac:dyDescent="0.35">
      <c r="B59" s="68" t="s">
        <v>217</v>
      </c>
      <c r="C59" s="60">
        <v>30</v>
      </c>
      <c r="D59" s="108">
        <v>0.08</v>
      </c>
    </row>
    <row r="60" spans="2:31" x14ac:dyDescent="0.35">
      <c r="B60" s="69" t="s">
        <v>132</v>
      </c>
      <c r="C60" s="62">
        <v>27</v>
      </c>
      <c r="D60" s="113">
        <v>7.0000000000000007E-2</v>
      </c>
    </row>
    <row r="61" spans="2:31" ht="15" thickBot="1" x14ac:dyDescent="0.4">
      <c r="B61" s="80" t="s">
        <v>73</v>
      </c>
      <c r="C61" s="158">
        <v>36</v>
      </c>
      <c r="D61" s="159">
        <v>0.1</v>
      </c>
    </row>
    <row r="63" spans="2:31" ht="18.5" x14ac:dyDescent="0.45">
      <c r="B63" s="6" t="s">
        <v>213</v>
      </c>
    </row>
    <row r="64" spans="2:31" ht="15" thickBot="1" x14ac:dyDescent="0.4">
      <c r="B64" t="s">
        <v>65</v>
      </c>
    </row>
    <row r="65" spans="2:11" ht="15" thickBot="1" x14ac:dyDescent="0.4">
      <c r="B65" s="35"/>
      <c r="C65" s="254" t="s">
        <v>7</v>
      </c>
      <c r="D65" s="255"/>
      <c r="E65" s="255"/>
      <c r="F65" s="256"/>
      <c r="G65" s="53"/>
    </row>
    <row r="66" spans="2:11" ht="70" customHeight="1" x14ac:dyDescent="0.35">
      <c r="B66" s="215" t="s">
        <v>54</v>
      </c>
      <c r="C66" s="216" t="s">
        <v>149</v>
      </c>
      <c r="D66" s="217" t="s">
        <v>150</v>
      </c>
      <c r="E66" s="217" t="s">
        <v>151</v>
      </c>
      <c r="F66" s="218" t="s">
        <v>152</v>
      </c>
      <c r="G66" s="54"/>
      <c r="I66" s="219" t="s">
        <v>61</v>
      </c>
      <c r="J66" s="220"/>
      <c r="K66" s="218" t="s">
        <v>60</v>
      </c>
    </row>
    <row r="67" spans="2:11" ht="56.5" customHeight="1" x14ac:dyDescent="0.35">
      <c r="B67" s="96">
        <v>1</v>
      </c>
      <c r="C67" s="93">
        <v>75</v>
      </c>
      <c r="D67" s="8">
        <v>173</v>
      </c>
      <c r="E67" s="57">
        <v>89</v>
      </c>
      <c r="F67" s="91">
        <v>24</v>
      </c>
      <c r="G67" s="55"/>
      <c r="I67" s="68">
        <v>1</v>
      </c>
      <c r="J67" s="63" t="s">
        <v>150</v>
      </c>
      <c r="K67" s="85">
        <v>1100</v>
      </c>
    </row>
    <row r="68" spans="2:11" ht="60.5" customHeight="1" x14ac:dyDescent="0.35">
      <c r="B68" s="97">
        <v>2</v>
      </c>
      <c r="C68" s="94">
        <v>122</v>
      </c>
      <c r="D68" s="16">
        <v>92</v>
      </c>
      <c r="E68" s="16">
        <v>112</v>
      </c>
      <c r="F68" s="92">
        <v>12</v>
      </c>
      <c r="G68" s="55"/>
      <c r="I68" s="69">
        <v>2</v>
      </c>
      <c r="J68" s="64" t="s">
        <v>151</v>
      </c>
      <c r="K68" s="86">
        <v>911</v>
      </c>
    </row>
    <row r="69" spans="2:11" ht="65" customHeight="1" x14ac:dyDescent="0.35">
      <c r="B69" s="96">
        <v>3</v>
      </c>
      <c r="C69" s="93">
        <v>111</v>
      </c>
      <c r="D69" s="8">
        <v>65</v>
      </c>
      <c r="E69" s="8">
        <v>102</v>
      </c>
      <c r="F69" s="91">
        <v>16</v>
      </c>
      <c r="G69" s="55"/>
      <c r="I69" s="68">
        <v>3</v>
      </c>
      <c r="J69" s="63" t="s">
        <v>149</v>
      </c>
      <c r="K69" s="85">
        <v>897</v>
      </c>
    </row>
    <row r="70" spans="2:11" ht="15" thickBot="1" x14ac:dyDescent="0.4">
      <c r="B70" s="98">
        <v>4</v>
      </c>
      <c r="C70" s="95">
        <v>9</v>
      </c>
      <c r="D70" s="87">
        <v>2</v>
      </c>
      <c r="E70" s="87">
        <v>15</v>
      </c>
      <c r="F70" s="88">
        <v>60</v>
      </c>
      <c r="G70" s="55"/>
      <c r="I70" s="70">
        <v>4</v>
      </c>
      <c r="J70" s="87" t="s">
        <v>59</v>
      </c>
      <c r="K70" s="88">
        <v>224</v>
      </c>
    </row>
    <row r="72" spans="2:11" x14ac:dyDescent="0.35">
      <c r="B72" s="7" t="s">
        <v>215</v>
      </c>
    </row>
  </sheetData>
  <mergeCells count="5">
    <mergeCell ref="B28:K28"/>
    <mergeCell ref="C65:F65"/>
    <mergeCell ref="B40:K40"/>
    <mergeCell ref="B54:J54"/>
    <mergeCell ref="B17:K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0CF8-D93D-44A7-A37A-5AB971FFCE50}">
  <sheetPr>
    <tabColor rgb="FF7030A0"/>
  </sheetPr>
  <dimension ref="A1:AE56"/>
  <sheetViews>
    <sheetView topLeftCell="A28" workbookViewId="0">
      <selection activeCell="G55" sqref="G55"/>
    </sheetView>
  </sheetViews>
  <sheetFormatPr defaultRowHeight="14.5" x14ac:dyDescent="0.35"/>
  <cols>
    <col min="1" max="1" width="3.36328125" style="207" customWidth="1"/>
    <col min="2" max="2" width="49.08984375" customWidth="1"/>
    <col min="3" max="3" width="26" customWidth="1"/>
    <col min="4" max="4" width="21.26953125" customWidth="1"/>
    <col min="5" max="5" width="16.6328125" customWidth="1"/>
    <col min="6" max="6" width="14.453125" customWidth="1"/>
    <col min="10" max="10" width="23.6328125" customWidth="1"/>
  </cols>
  <sheetData>
    <row r="1" spans="1:17" ht="18.5" x14ac:dyDescent="0.45">
      <c r="A1" s="224"/>
      <c r="B1" s="42" t="s">
        <v>122</v>
      </c>
      <c r="C1" s="42"/>
      <c r="D1" s="42"/>
      <c r="E1" s="42"/>
      <c r="F1" s="42"/>
      <c r="G1" s="42"/>
      <c r="H1" s="42"/>
      <c r="I1" s="42"/>
      <c r="J1" s="42"/>
      <c r="K1" s="42"/>
      <c r="L1" s="42"/>
      <c r="M1" s="42"/>
      <c r="N1" s="42"/>
      <c r="O1" s="42"/>
      <c r="P1" s="42"/>
    </row>
    <row r="3" spans="1:17" ht="37" customHeight="1" x14ac:dyDescent="0.45">
      <c r="B3" s="246" t="s">
        <v>123</v>
      </c>
      <c r="C3" s="246"/>
      <c r="D3" s="246"/>
      <c r="E3" s="246"/>
      <c r="F3" s="246"/>
      <c r="G3" s="246"/>
      <c r="H3" s="246"/>
      <c r="I3" s="246"/>
      <c r="J3" s="246"/>
      <c r="K3" s="41"/>
      <c r="L3" s="41"/>
      <c r="M3" s="41"/>
      <c r="N3" s="41"/>
      <c r="O3" s="41"/>
      <c r="P3" s="41"/>
    </row>
    <row r="4" spans="1:17" x14ac:dyDescent="0.35">
      <c r="B4" t="s">
        <v>124</v>
      </c>
    </row>
    <row r="5" spans="1:17" ht="15" thickBot="1" x14ac:dyDescent="0.4"/>
    <row r="6" spans="1:17" ht="15" thickBot="1" x14ac:dyDescent="0.4">
      <c r="B6" s="35"/>
      <c r="C6" s="258" t="s">
        <v>7</v>
      </c>
      <c r="D6" s="259"/>
      <c r="E6" s="259"/>
      <c r="F6" s="259"/>
      <c r="G6" s="260"/>
      <c r="L6" s="26"/>
      <c r="M6" s="26"/>
      <c r="N6" s="26"/>
      <c r="O6" s="26"/>
      <c r="P6" s="26"/>
    </row>
    <row r="7" spans="1:17" ht="44" customHeight="1" x14ac:dyDescent="0.35">
      <c r="B7" s="127" t="s">
        <v>54</v>
      </c>
      <c r="C7" s="129" t="s">
        <v>125</v>
      </c>
      <c r="D7" s="130" t="s">
        <v>126</v>
      </c>
      <c r="E7" s="130" t="s">
        <v>127</v>
      </c>
      <c r="F7" s="130" t="s">
        <v>128</v>
      </c>
      <c r="G7" s="131" t="s">
        <v>59</v>
      </c>
      <c r="I7" s="134" t="s">
        <v>61</v>
      </c>
      <c r="J7" s="135"/>
      <c r="K7" s="136" t="s">
        <v>60</v>
      </c>
      <c r="L7" s="26"/>
      <c r="M7" s="26"/>
      <c r="N7" s="26"/>
      <c r="O7" s="26"/>
      <c r="P7" s="26"/>
    </row>
    <row r="8" spans="1:17" ht="29" x14ac:dyDescent="0.35">
      <c r="B8" s="96">
        <v>1</v>
      </c>
      <c r="C8" s="68">
        <v>160</v>
      </c>
      <c r="D8" s="8">
        <v>115</v>
      </c>
      <c r="E8" s="8">
        <v>60</v>
      </c>
      <c r="F8" s="8">
        <v>14</v>
      </c>
      <c r="G8" s="91">
        <v>12</v>
      </c>
      <c r="I8" s="68">
        <v>1</v>
      </c>
      <c r="J8" s="63" t="s">
        <v>125</v>
      </c>
      <c r="K8" s="85">
        <v>1296</v>
      </c>
      <c r="L8" s="26"/>
      <c r="M8" s="26"/>
      <c r="N8" s="26"/>
      <c r="O8" s="26"/>
      <c r="P8" s="26"/>
    </row>
    <row r="9" spans="1:17" ht="43.5" x14ac:dyDescent="0.35">
      <c r="B9" s="97">
        <v>2</v>
      </c>
      <c r="C9" s="69">
        <v>56</v>
      </c>
      <c r="D9" s="16">
        <v>118</v>
      </c>
      <c r="E9" s="16">
        <v>80</v>
      </c>
      <c r="F9" s="16">
        <v>38</v>
      </c>
      <c r="G9" s="92">
        <v>34</v>
      </c>
      <c r="I9" s="69">
        <v>2</v>
      </c>
      <c r="J9" s="139" t="s">
        <v>126</v>
      </c>
      <c r="K9" s="86">
        <v>1216</v>
      </c>
      <c r="L9" s="43"/>
      <c r="M9" s="43"/>
      <c r="N9" s="43"/>
      <c r="O9" s="43"/>
      <c r="P9" s="43"/>
    </row>
    <row r="10" spans="1:17" ht="43.5" x14ac:dyDescent="0.35">
      <c r="B10" s="96">
        <v>3</v>
      </c>
      <c r="C10" s="68">
        <v>74</v>
      </c>
      <c r="D10" s="8">
        <v>46</v>
      </c>
      <c r="E10" s="8">
        <v>92</v>
      </c>
      <c r="F10" s="8">
        <v>54</v>
      </c>
      <c r="G10" s="91">
        <v>14</v>
      </c>
      <c r="I10" s="68">
        <v>3</v>
      </c>
      <c r="J10" s="63" t="s">
        <v>127</v>
      </c>
      <c r="K10" s="85">
        <v>1000</v>
      </c>
      <c r="L10" s="26"/>
      <c r="M10" s="26"/>
      <c r="N10" s="26"/>
      <c r="O10" s="26"/>
      <c r="P10" s="26"/>
    </row>
    <row r="11" spans="1:17" ht="29" x14ac:dyDescent="0.35">
      <c r="B11" s="97">
        <v>4</v>
      </c>
      <c r="C11" s="69">
        <v>23</v>
      </c>
      <c r="D11" s="16">
        <v>15</v>
      </c>
      <c r="E11" s="16">
        <v>50</v>
      </c>
      <c r="F11" s="16">
        <v>76</v>
      </c>
      <c r="G11" s="92">
        <v>18</v>
      </c>
      <c r="I11" s="69">
        <v>4</v>
      </c>
      <c r="J11" s="139" t="s">
        <v>128</v>
      </c>
      <c r="K11" s="92">
        <v>564</v>
      </c>
    </row>
    <row r="12" spans="1:17" ht="15" thickBot="1" x14ac:dyDescent="0.4">
      <c r="B12" s="128">
        <v>5</v>
      </c>
      <c r="C12" s="71">
        <v>4</v>
      </c>
      <c r="D12" s="132">
        <v>1</v>
      </c>
      <c r="E12" s="132">
        <v>4</v>
      </c>
      <c r="F12" s="132">
        <v>28</v>
      </c>
      <c r="G12" s="133">
        <v>41</v>
      </c>
      <c r="I12" s="71">
        <v>5</v>
      </c>
      <c r="J12" s="137" t="s">
        <v>59</v>
      </c>
      <c r="K12" s="138">
        <v>315</v>
      </c>
    </row>
    <row r="14" spans="1:17" x14ac:dyDescent="0.35">
      <c r="B14" s="7" t="s">
        <v>62</v>
      </c>
    </row>
    <row r="16" spans="1:17" x14ac:dyDescent="0.35">
      <c r="C16" s="26"/>
      <c r="D16" s="26"/>
      <c r="E16" s="26"/>
      <c r="F16" s="26"/>
      <c r="G16" s="26"/>
      <c r="H16" s="26"/>
      <c r="I16" s="26"/>
      <c r="J16" s="26"/>
      <c r="K16" s="26"/>
      <c r="L16" s="26"/>
      <c r="M16" s="26"/>
      <c r="N16" s="26"/>
      <c r="O16" s="26"/>
      <c r="P16" s="26"/>
      <c r="Q16" s="26"/>
    </row>
    <row r="17" spans="2:31" ht="18.5" x14ac:dyDescent="0.45">
      <c r="B17" s="246" t="s">
        <v>133</v>
      </c>
      <c r="C17" s="246"/>
      <c r="D17" s="246"/>
      <c r="E17" s="246"/>
      <c r="F17" s="246"/>
      <c r="G17" s="246"/>
      <c r="H17" s="246"/>
      <c r="I17" s="246"/>
      <c r="J17" s="246"/>
      <c r="K17" s="246"/>
      <c r="L17" s="246"/>
      <c r="M17" s="13"/>
      <c r="N17" s="13"/>
      <c r="O17" s="13"/>
      <c r="P17" s="13"/>
      <c r="Q17" s="13"/>
      <c r="R17" s="13"/>
      <c r="S17" s="13"/>
      <c r="T17" s="13"/>
      <c r="U17" s="13"/>
      <c r="V17" s="13"/>
      <c r="W17" s="13"/>
      <c r="X17" s="13"/>
      <c r="Y17" s="13"/>
      <c r="Z17" s="13"/>
      <c r="AA17" s="13"/>
      <c r="AB17" s="13"/>
      <c r="AC17" s="13"/>
      <c r="AD17" s="13"/>
      <c r="AE17" s="13"/>
    </row>
    <row r="18" spans="2:31" ht="15" thickBot="1" x14ac:dyDescent="0.4">
      <c r="C18" s="26"/>
      <c r="D18" s="26"/>
      <c r="E18" s="26"/>
      <c r="F18" s="26"/>
      <c r="G18" s="26"/>
      <c r="H18" s="26"/>
      <c r="I18" s="26"/>
      <c r="J18" s="26"/>
      <c r="K18" s="26"/>
      <c r="L18" s="26"/>
      <c r="M18" s="26"/>
      <c r="N18" s="26"/>
      <c r="O18" s="26"/>
      <c r="P18" s="26"/>
      <c r="Q18" s="26"/>
    </row>
    <row r="19" spans="2:31" x14ac:dyDescent="0.35">
      <c r="B19" s="134"/>
      <c r="C19" s="135" t="s">
        <v>9</v>
      </c>
      <c r="D19" s="136" t="s">
        <v>77</v>
      </c>
      <c r="E19" s="26"/>
      <c r="F19" s="26"/>
      <c r="G19" s="26"/>
      <c r="H19" s="26"/>
      <c r="I19" s="26"/>
      <c r="J19" s="26"/>
      <c r="K19" s="26"/>
      <c r="L19" s="26"/>
      <c r="M19" s="26"/>
      <c r="N19" s="26"/>
      <c r="O19" s="26"/>
      <c r="P19" s="26"/>
      <c r="Q19" s="26"/>
    </row>
    <row r="20" spans="2:31" ht="29" x14ac:dyDescent="0.35">
      <c r="B20" s="75" t="s">
        <v>136</v>
      </c>
      <c r="C20" s="60">
        <v>126</v>
      </c>
      <c r="D20" s="108">
        <v>0.34806629834254144</v>
      </c>
      <c r="E20" s="26"/>
      <c r="F20" s="26"/>
      <c r="G20" s="26"/>
      <c r="H20" s="26"/>
      <c r="I20" s="26"/>
      <c r="J20" s="26"/>
      <c r="K20" s="26"/>
      <c r="L20" s="43"/>
      <c r="M20" s="43"/>
      <c r="N20" s="43"/>
      <c r="O20" s="43"/>
      <c r="P20" s="43"/>
      <c r="Q20" s="26"/>
    </row>
    <row r="21" spans="2:31" x14ac:dyDescent="0.35">
      <c r="B21" s="76" t="s">
        <v>141</v>
      </c>
      <c r="C21" s="62">
        <v>121</v>
      </c>
      <c r="D21" s="113">
        <v>0.33425414364640882</v>
      </c>
      <c r="E21" s="26"/>
      <c r="F21" s="26"/>
      <c r="G21" s="26"/>
      <c r="H21" s="26"/>
      <c r="I21" s="26"/>
      <c r="J21" s="26"/>
      <c r="K21" s="26"/>
      <c r="L21" s="43"/>
      <c r="M21" s="43"/>
      <c r="N21" s="43"/>
      <c r="O21" s="43"/>
      <c r="P21" s="43"/>
      <c r="Q21" s="26"/>
    </row>
    <row r="22" spans="2:31" x14ac:dyDescent="0.35">
      <c r="B22" s="75" t="s">
        <v>252</v>
      </c>
      <c r="C22" s="60">
        <v>100</v>
      </c>
      <c r="D22" s="108">
        <v>0.27624309392265195</v>
      </c>
      <c r="E22" s="26"/>
      <c r="F22" s="26"/>
      <c r="G22" s="26"/>
      <c r="H22" s="26"/>
      <c r="I22" s="26"/>
      <c r="J22" s="26"/>
      <c r="K22" s="26"/>
      <c r="L22" s="43"/>
      <c r="M22" s="43"/>
      <c r="N22" s="43"/>
      <c r="O22" s="43"/>
      <c r="P22" s="43"/>
      <c r="Q22" s="26"/>
    </row>
    <row r="23" spans="2:31" x14ac:dyDescent="0.35">
      <c r="B23" s="76" t="s">
        <v>139</v>
      </c>
      <c r="C23" s="62">
        <v>47</v>
      </c>
      <c r="D23" s="113">
        <v>0.12983425414364641</v>
      </c>
      <c r="E23" s="26"/>
      <c r="F23" s="26"/>
      <c r="G23" s="26"/>
      <c r="H23" s="26"/>
      <c r="I23" s="26"/>
      <c r="J23" s="26"/>
      <c r="K23" s="26"/>
      <c r="L23" s="43"/>
      <c r="M23" s="43"/>
      <c r="N23" s="43"/>
      <c r="O23" s="43"/>
      <c r="P23" s="43"/>
      <c r="Q23" s="26"/>
    </row>
    <row r="24" spans="2:31" ht="29" x14ac:dyDescent="0.35">
      <c r="B24" s="75" t="s">
        <v>135</v>
      </c>
      <c r="C24" s="60">
        <v>45</v>
      </c>
      <c r="D24" s="108">
        <v>0.12430939226519337</v>
      </c>
      <c r="E24" s="26"/>
      <c r="F24" s="26"/>
      <c r="G24" s="26"/>
      <c r="H24" s="26"/>
      <c r="I24" s="26"/>
      <c r="J24" s="26"/>
      <c r="K24" s="26"/>
      <c r="L24" s="43"/>
      <c r="M24" s="43"/>
      <c r="N24" s="43"/>
      <c r="O24" s="43"/>
      <c r="P24" s="43"/>
      <c r="Q24" s="26"/>
    </row>
    <row r="25" spans="2:31" ht="29" x14ac:dyDescent="0.35">
      <c r="B25" s="76" t="s">
        <v>134</v>
      </c>
      <c r="C25" s="62">
        <v>42</v>
      </c>
      <c r="D25" s="113">
        <v>0.11602209944751381</v>
      </c>
      <c r="E25" s="26"/>
      <c r="F25" s="26"/>
      <c r="G25" s="26"/>
      <c r="H25" s="26"/>
      <c r="I25" s="26"/>
      <c r="J25" s="26"/>
      <c r="K25" s="26"/>
      <c r="L25" s="43"/>
      <c r="M25" s="43"/>
      <c r="N25" s="43"/>
      <c r="O25" s="43"/>
      <c r="P25" s="43"/>
      <c r="Q25" s="26"/>
    </row>
    <row r="26" spans="2:31" ht="27.5" customHeight="1" x14ac:dyDescent="0.35">
      <c r="B26" s="75" t="s">
        <v>138</v>
      </c>
      <c r="C26" s="60">
        <v>40</v>
      </c>
      <c r="D26" s="108">
        <v>0.11049723756906077</v>
      </c>
      <c r="E26" s="26"/>
      <c r="F26" s="26"/>
      <c r="G26" s="26"/>
      <c r="H26" s="26"/>
      <c r="I26" s="26"/>
      <c r="J26" s="26"/>
      <c r="K26" s="26"/>
      <c r="L26" s="26"/>
      <c r="M26" s="26"/>
      <c r="N26" s="26"/>
      <c r="O26" s="26"/>
      <c r="P26" s="26"/>
      <c r="Q26" s="26"/>
    </row>
    <row r="27" spans="2:31" x14ac:dyDescent="0.35">
      <c r="B27" s="76" t="s">
        <v>137</v>
      </c>
      <c r="C27" s="62">
        <v>38</v>
      </c>
      <c r="D27" s="113">
        <v>0.10497237569060773</v>
      </c>
      <c r="E27" s="26"/>
      <c r="F27" s="26"/>
      <c r="G27" s="26"/>
      <c r="H27" s="26"/>
      <c r="I27" s="26"/>
      <c r="J27" s="26"/>
      <c r="K27" s="26"/>
      <c r="L27" s="26"/>
      <c r="M27" s="26"/>
      <c r="N27" s="26"/>
      <c r="O27" s="26"/>
      <c r="P27" s="26"/>
      <c r="Q27" s="26"/>
    </row>
    <row r="28" spans="2:31" x14ac:dyDescent="0.35">
      <c r="B28" s="75" t="s">
        <v>140</v>
      </c>
      <c r="C28" s="60">
        <v>29</v>
      </c>
      <c r="D28" s="108">
        <v>8.0110497237569064E-2</v>
      </c>
      <c r="E28" s="26"/>
      <c r="F28" s="26"/>
      <c r="G28" s="26"/>
      <c r="H28" s="26"/>
      <c r="I28" s="26"/>
      <c r="J28" s="26"/>
      <c r="K28" s="26"/>
      <c r="L28" s="26"/>
      <c r="M28" s="26"/>
      <c r="N28" s="26"/>
      <c r="O28" s="26"/>
      <c r="P28" s="26"/>
      <c r="Q28" s="26"/>
    </row>
    <row r="29" spans="2:31" ht="15" thickBot="1" x14ac:dyDescent="0.4">
      <c r="B29" s="105" t="s">
        <v>73</v>
      </c>
      <c r="C29" s="154">
        <v>43</v>
      </c>
      <c r="D29" s="125">
        <v>0.11878453038674033</v>
      </c>
      <c r="E29" s="26"/>
      <c r="F29" s="26"/>
      <c r="G29" s="26"/>
      <c r="H29" s="26"/>
      <c r="I29" s="26"/>
      <c r="J29" s="26"/>
      <c r="K29" s="26"/>
      <c r="L29" s="26"/>
      <c r="M29" s="26"/>
      <c r="N29" s="26"/>
      <c r="O29" s="26"/>
      <c r="P29" s="26"/>
      <c r="Q29" s="26"/>
    </row>
    <row r="30" spans="2:31" ht="15.5" customHeight="1" x14ac:dyDescent="0.35"/>
    <row r="31" spans="2:31" s="207" customFormat="1" ht="15.5" customHeight="1" x14ac:dyDescent="0.45">
      <c r="B31" s="246" t="s">
        <v>103</v>
      </c>
      <c r="C31" s="246"/>
      <c r="D31" s="246"/>
      <c r="E31" s="246"/>
      <c r="F31" s="246"/>
      <c r="G31" s="246"/>
      <c r="H31" s="246"/>
      <c r="I31" s="246"/>
      <c r="J31" s="246"/>
      <c r="K31" s="246"/>
    </row>
    <row r="32" spans="2:31" s="207" customFormat="1" ht="17" customHeight="1" thickBot="1" x14ac:dyDescent="0.4">
      <c r="B32" s="26"/>
      <c r="C32" s="14"/>
      <c r="D32" s="38"/>
      <c r="E32"/>
      <c r="F32"/>
      <c r="G32"/>
      <c r="H32"/>
      <c r="I32"/>
      <c r="J32"/>
      <c r="K32"/>
    </row>
    <row r="33" spans="2:11" s="207" customFormat="1" ht="18.5" customHeight="1" x14ac:dyDescent="0.35">
      <c r="B33" s="221"/>
      <c r="C33" s="222" t="s">
        <v>9</v>
      </c>
      <c r="D33" s="223" t="s">
        <v>77</v>
      </c>
      <c r="E33"/>
      <c r="F33"/>
      <c r="G33"/>
      <c r="H33"/>
      <c r="I33"/>
      <c r="J33"/>
      <c r="K33"/>
    </row>
    <row r="34" spans="2:11" s="207" customFormat="1" ht="14.5" customHeight="1" x14ac:dyDescent="0.35">
      <c r="B34" s="68" t="s">
        <v>107</v>
      </c>
      <c r="C34" s="60">
        <v>70</v>
      </c>
      <c r="D34" s="108">
        <v>0.19337016574585636</v>
      </c>
      <c r="E34"/>
      <c r="F34"/>
      <c r="G34"/>
      <c r="H34"/>
      <c r="I34"/>
      <c r="J34"/>
      <c r="K34"/>
    </row>
    <row r="35" spans="2:11" s="207" customFormat="1" ht="17.5" customHeight="1" x14ac:dyDescent="0.35">
      <c r="B35" s="69" t="s">
        <v>104</v>
      </c>
      <c r="C35" s="62">
        <v>102</v>
      </c>
      <c r="D35" s="113">
        <v>0.28176795580110497</v>
      </c>
      <c r="E35"/>
      <c r="F35"/>
      <c r="G35"/>
      <c r="H35"/>
      <c r="I35"/>
      <c r="J35"/>
      <c r="K35"/>
    </row>
    <row r="36" spans="2:11" s="207" customFormat="1" ht="17" customHeight="1" x14ac:dyDescent="0.35">
      <c r="B36" s="68" t="s">
        <v>106</v>
      </c>
      <c r="C36" s="60">
        <v>57</v>
      </c>
      <c r="D36" s="108">
        <v>0.15745856353591159</v>
      </c>
      <c r="E36"/>
      <c r="F36"/>
      <c r="G36"/>
      <c r="H36"/>
      <c r="I36"/>
      <c r="J36"/>
      <c r="K36"/>
    </row>
    <row r="37" spans="2:11" s="207" customFormat="1" ht="14.5" customHeight="1" x14ac:dyDescent="0.35">
      <c r="B37" s="69" t="s">
        <v>108</v>
      </c>
      <c r="C37" s="62">
        <v>64</v>
      </c>
      <c r="D37" s="113">
        <v>0.17679558011049723</v>
      </c>
      <c r="E37"/>
      <c r="F37"/>
      <c r="G37"/>
      <c r="H37"/>
      <c r="I37"/>
      <c r="J37"/>
      <c r="K37"/>
    </row>
    <row r="38" spans="2:11" s="207" customFormat="1" ht="14" customHeight="1" x14ac:dyDescent="0.35">
      <c r="B38" s="68" t="s">
        <v>105</v>
      </c>
      <c r="C38" s="60">
        <v>41</v>
      </c>
      <c r="D38" s="108">
        <v>0.1132596685082873</v>
      </c>
      <c r="E38"/>
      <c r="F38"/>
      <c r="G38"/>
      <c r="H38"/>
      <c r="I38"/>
      <c r="J38"/>
      <c r="K38"/>
    </row>
    <row r="39" spans="2:11" s="207" customFormat="1" ht="15.5" customHeight="1" thickBot="1" x14ac:dyDescent="0.4">
      <c r="B39" s="70" t="s">
        <v>73</v>
      </c>
      <c r="C39" s="154">
        <v>27</v>
      </c>
      <c r="D39" s="125">
        <v>7.4585635359116026E-2</v>
      </c>
      <c r="E39"/>
      <c r="F39"/>
      <c r="G39"/>
      <c r="H39"/>
      <c r="I39"/>
      <c r="J39"/>
      <c r="K39"/>
    </row>
    <row r="40" spans="2:11" s="207" customFormat="1" ht="19" customHeight="1" x14ac:dyDescent="0.35">
      <c r="B40"/>
      <c r="C40"/>
      <c r="D40"/>
      <c r="E40"/>
      <c r="F40"/>
      <c r="G40"/>
      <c r="H40"/>
      <c r="I40"/>
      <c r="J40"/>
      <c r="K40"/>
    </row>
    <row r="41" spans="2:11" ht="18.5" x14ac:dyDescent="0.45">
      <c r="B41" s="32" t="s">
        <v>98</v>
      </c>
      <c r="C41" s="13"/>
      <c r="D41" s="13"/>
      <c r="E41" s="13"/>
    </row>
    <row r="42" spans="2:11" ht="15" thickBot="1" x14ac:dyDescent="0.4"/>
    <row r="43" spans="2:11" x14ac:dyDescent="0.35">
      <c r="B43" s="221"/>
      <c r="C43" s="222" t="s">
        <v>9</v>
      </c>
      <c r="D43" s="223" t="s">
        <v>77</v>
      </c>
    </row>
    <row r="44" spans="2:11" x14ac:dyDescent="0.35">
      <c r="B44" s="79" t="s">
        <v>100</v>
      </c>
      <c r="C44" s="157">
        <v>130</v>
      </c>
      <c r="D44" s="123">
        <v>0.35911602209944754</v>
      </c>
    </row>
    <row r="45" spans="2:11" ht="43.5" x14ac:dyDescent="0.35">
      <c r="B45" s="76" t="s">
        <v>101</v>
      </c>
      <c r="C45" s="62">
        <v>143</v>
      </c>
      <c r="D45" s="113">
        <v>0.39502762430939226</v>
      </c>
    </row>
    <row r="46" spans="2:11" x14ac:dyDescent="0.35">
      <c r="B46" s="68" t="s">
        <v>102</v>
      </c>
      <c r="C46" s="60">
        <v>44</v>
      </c>
      <c r="D46" s="108">
        <v>0.12154696132596685</v>
      </c>
    </row>
    <row r="47" spans="2:11" ht="15" thickBot="1" x14ac:dyDescent="0.4">
      <c r="B47" s="70" t="s">
        <v>73</v>
      </c>
      <c r="C47" s="154">
        <v>44</v>
      </c>
      <c r="D47" s="125">
        <v>0.12154696132596685</v>
      </c>
    </row>
    <row r="50" spans="2:9" ht="18.5" x14ac:dyDescent="0.35">
      <c r="B50" s="245" t="s">
        <v>247</v>
      </c>
      <c r="C50" s="245"/>
      <c r="D50" s="245"/>
      <c r="E50" s="245"/>
      <c r="F50" s="245"/>
      <c r="G50" s="245"/>
      <c r="H50" s="245"/>
      <c r="I50" s="245"/>
    </row>
    <row r="51" spans="2:9" ht="15" thickBot="1" x14ac:dyDescent="0.4"/>
    <row r="52" spans="2:9" x14ac:dyDescent="0.35">
      <c r="B52" s="134"/>
      <c r="C52" s="135" t="s">
        <v>9</v>
      </c>
      <c r="D52" s="136" t="s">
        <v>77</v>
      </c>
    </row>
    <row r="53" spans="2:9" x14ac:dyDescent="0.35">
      <c r="B53" s="107" t="s">
        <v>248</v>
      </c>
      <c r="C53" s="60">
        <v>169</v>
      </c>
      <c r="D53" s="108">
        <v>0.47</v>
      </c>
    </row>
    <row r="54" spans="2:9" x14ac:dyDescent="0.35">
      <c r="B54" s="112" t="s">
        <v>153</v>
      </c>
      <c r="C54" s="62">
        <v>140</v>
      </c>
      <c r="D54" s="113">
        <v>0.39</v>
      </c>
    </row>
    <row r="55" spans="2:9" x14ac:dyDescent="0.35">
      <c r="B55" s="107" t="s">
        <v>154</v>
      </c>
      <c r="C55" s="60">
        <v>25</v>
      </c>
      <c r="D55" s="108">
        <v>6.9060773480662987E-2</v>
      </c>
    </row>
    <row r="56" spans="2:9" ht="15" thickBot="1" x14ac:dyDescent="0.4">
      <c r="B56" s="153" t="s">
        <v>73</v>
      </c>
      <c r="C56" s="154">
        <v>27</v>
      </c>
      <c r="D56" s="125">
        <v>7.4585635359116026E-2</v>
      </c>
    </row>
  </sheetData>
  <mergeCells count="5">
    <mergeCell ref="C6:G6"/>
    <mergeCell ref="B17:L17"/>
    <mergeCell ref="B3:J3"/>
    <mergeCell ref="B50:I50"/>
    <mergeCell ref="B31:K31"/>
  </mergeCells>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20986-A9C4-40CD-A783-6E742CF46709}">
  <sheetPr>
    <tabColor rgb="FF00B050"/>
  </sheetPr>
  <dimension ref="A1:AE137"/>
  <sheetViews>
    <sheetView zoomScale="90" zoomScaleNormal="90" workbookViewId="0">
      <selection activeCell="F84" sqref="F84"/>
    </sheetView>
  </sheetViews>
  <sheetFormatPr defaultRowHeight="14.5" x14ac:dyDescent="0.35"/>
  <cols>
    <col min="1" max="1" width="4.1796875" style="207" customWidth="1"/>
    <col min="2" max="2" width="64.1796875" customWidth="1"/>
    <col min="3" max="3" width="13.6328125" customWidth="1"/>
    <col min="4" max="4" width="13.90625" customWidth="1"/>
  </cols>
  <sheetData>
    <row r="1" spans="1:31" ht="18.5" x14ac:dyDescent="0.45">
      <c r="A1" s="225"/>
      <c r="B1" s="263" t="s">
        <v>109</v>
      </c>
      <c r="C1" s="263"/>
      <c r="D1" s="263"/>
      <c r="E1" s="263"/>
      <c r="F1" s="263"/>
      <c r="G1" s="263"/>
      <c r="H1" s="263"/>
      <c r="I1" s="263"/>
      <c r="J1" s="263"/>
      <c r="K1" s="263"/>
      <c r="L1" s="263"/>
      <c r="M1" s="263"/>
      <c r="N1" s="263"/>
      <c r="O1" s="263"/>
      <c r="P1" s="263"/>
      <c r="Q1" s="263"/>
      <c r="R1" s="263"/>
      <c r="S1" s="263"/>
      <c r="T1" s="263"/>
    </row>
    <row r="3" spans="1:31" s="207" customFormat="1" ht="18.5" x14ac:dyDescent="0.45">
      <c r="B3" s="262" t="s">
        <v>226</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row>
    <row r="4" spans="1:31" s="207" customFormat="1" x14ac:dyDescent="0.35">
      <c r="B4" t="s">
        <v>214</v>
      </c>
      <c r="C4" s="23"/>
      <c r="D4" s="33"/>
      <c r="E4"/>
      <c r="F4"/>
      <c r="G4"/>
      <c r="H4"/>
      <c r="I4"/>
      <c r="J4"/>
      <c r="K4"/>
      <c r="L4"/>
      <c r="M4"/>
      <c r="N4"/>
      <c r="O4"/>
      <c r="P4"/>
      <c r="Q4"/>
      <c r="R4"/>
      <c r="S4"/>
      <c r="T4"/>
      <c r="U4"/>
      <c r="V4"/>
      <c r="W4"/>
      <c r="X4"/>
      <c r="Y4"/>
      <c r="Z4"/>
      <c r="AA4"/>
      <c r="AB4"/>
      <c r="AC4"/>
      <c r="AD4"/>
      <c r="AE4"/>
    </row>
    <row r="5" spans="1:31" s="207" customFormat="1" ht="15" thickBot="1" x14ac:dyDescent="0.4">
      <c r="B5"/>
      <c r="C5" s="23"/>
      <c r="D5" s="33"/>
      <c r="E5"/>
      <c r="F5"/>
      <c r="G5"/>
      <c r="H5"/>
      <c r="I5"/>
      <c r="J5"/>
      <c r="K5"/>
      <c r="L5"/>
      <c r="M5"/>
      <c r="N5"/>
      <c r="O5"/>
      <c r="P5"/>
      <c r="Q5"/>
      <c r="R5"/>
      <c r="S5"/>
      <c r="T5"/>
      <c r="U5"/>
      <c r="V5"/>
      <c r="W5"/>
      <c r="X5"/>
      <c r="Y5"/>
      <c r="Z5"/>
      <c r="AA5"/>
      <c r="AB5"/>
      <c r="AC5"/>
      <c r="AD5"/>
      <c r="AE5"/>
    </row>
    <row r="6" spans="1:31" s="207" customFormat="1" x14ac:dyDescent="0.35">
      <c r="B6" s="65"/>
      <c r="C6" s="66" t="s">
        <v>9</v>
      </c>
      <c r="D6" s="67" t="s">
        <v>77</v>
      </c>
      <c r="E6" s="45"/>
      <c r="F6" s="45"/>
      <c r="G6" s="45"/>
      <c r="H6" s="45"/>
      <c r="I6" s="45"/>
      <c r="J6" s="45"/>
      <c r="K6" s="45"/>
      <c r="L6" s="45"/>
      <c r="M6" s="45"/>
      <c r="N6" s="45"/>
      <c r="O6" s="45"/>
      <c r="P6" s="45"/>
      <c r="Q6" s="45"/>
      <c r="R6" s="45"/>
      <c r="S6" s="45"/>
      <c r="T6" s="45"/>
      <c r="U6" s="45"/>
      <c r="V6" s="45"/>
      <c r="W6" s="45"/>
      <c r="X6" s="45"/>
      <c r="Y6" s="45"/>
      <c r="Z6" s="45"/>
      <c r="AA6" s="45"/>
      <c r="AB6" s="45"/>
      <c r="AC6" s="45"/>
      <c r="AD6" s="45"/>
      <c r="AE6" s="45"/>
    </row>
    <row r="7" spans="1:31" s="207" customFormat="1" ht="29" x14ac:dyDescent="0.35">
      <c r="B7" s="75" t="s">
        <v>189</v>
      </c>
      <c r="C7" s="60">
        <v>157</v>
      </c>
      <c r="D7" s="108">
        <v>0.43</v>
      </c>
      <c r="E7" s="45"/>
      <c r="F7" s="45"/>
      <c r="G7" s="45"/>
      <c r="H7" s="45"/>
      <c r="I7" s="45"/>
      <c r="J7" s="45"/>
      <c r="K7" s="45"/>
      <c r="L7" s="45"/>
      <c r="M7" s="45"/>
      <c r="N7" s="45"/>
      <c r="O7" s="45"/>
      <c r="P7" s="45"/>
      <c r="Q7" s="45"/>
      <c r="R7" s="45"/>
      <c r="S7" s="45"/>
      <c r="T7" s="45"/>
      <c r="U7" s="45"/>
      <c r="V7" s="45"/>
      <c r="W7" s="45"/>
      <c r="X7" s="45"/>
      <c r="Y7" s="45"/>
      <c r="Z7" s="45"/>
      <c r="AA7" s="45"/>
      <c r="AB7" s="45"/>
      <c r="AC7" s="45"/>
      <c r="AD7" s="45"/>
      <c r="AE7" s="45"/>
    </row>
    <row r="8" spans="1:31" s="207" customFormat="1" ht="29" x14ac:dyDescent="0.35">
      <c r="B8" s="76" t="s">
        <v>192</v>
      </c>
      <c r="C8" s="62">
        <v>111</v>
      </c>
      <c r="D8" s="113">
        <v>0.31</v>
      </c>
      <c r="E8" s="45"/>
      <c r="F8" s="45"/>
      <c r="G8" s="45"/>
      <c r="H8" s="45"/>
      <c r="I8" s="45"/>
      <c r="J8" s="45"/>
      <c r="K8" s="45"/>
      <c r="L8" s="45"/>
      <c r="M8" s="45"/>
      <c r="N8" s="45"/>
      <c r="O8" s="45"/>
      <c r="P8" s="45"/>
      <c r="Q8" s="45"/>
      <c r="R8" s="45"/>
      <c r="S8" s="45"/>
      <c r="T8" s="45"/>
      <c r="U8" s="45"/>
      <c r="V8" s="45"/>
      <c r="W8" s="45"/>
      <c r="X8" s="45"/>
      <c r="Y8" s="45"/>
      <c r="Z8" s="45"/>
      <c r="AA8" s="45"/>
      <c r="AB8" s="45"/>
      <c r="AC8" s="45"/>
      <c r="AD8" s="45"/>
      <c r="AE8" s="45"/>
    </row>
    <row r="9" spans="1:31" s="207" customFormat="1" ht="29" x14ac:dyDescent="0.35">
      <c r="B9" s="75" t="s">
        <v>187</v>
      </c>
      <c r="C9" s="60">
        <v>103</v>
      </c>
      <c r="D9" s="108">
        <v>0.28000000000000003</v>
      </c>
      <c r="E9" s="45"/>
      <c r="F9" s="45"/>
      <c r="G9" s="45"/>
      <c r="H9" s="45"/>
      <c r="I9" s="45"/>
      <c r="J9" s="45"/>
      <c r="K9" s="45"/>
      <c r="L9" s="45"/>
      <c r="M9" s="45"/>
      <c r="N9" s="45"/>
      <c r="O9" s="45"/>
      <c r="P9" s="45"/>
      <c r="Q9" s="45"/>
      <c r="R9" s="45"/>
      <c r="S9" s="45"/>
      <c r="T9" s="45"/>
      <c r="U9" s="45"/>
      <c r="V9" s="45"/>
      <c r="W9" s="45"/>
      <c r="X9" s="45"/>
      <c r="Y9" s="45"/>
      <c r="Z9" s="45"/>
      <c r="AA9" s="45"/>
      <c r="AB9" s="45"/>
      <c r="AC9" s="45"/>
      <c r="AD9" s="45"/>
      <c r="AE9" s="45"/>
    </row>
    <row r="10" spans="1:31" s="207" customFormat="1" x14ac:dyDescent="0.35">
      <c r="B10" s="76" t="s">
        <v>190</v>
      </c>
      <c r="C10" s="62">
        <v>93</v>
      </c>
      <c r="D10" s="113">
        <v>0.26</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row>
    <row r="11" spans="1:31" s="207" customFormat="1" x14ac:dyDescent="0.35">
      <c r="B11" s="106" t="s">
        <v>188</v>
      </c>
      <c r="C11" s="157">
        <v>72</v>
      </c>
      <c r="D11" s="123">
        <v>0.2</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row>
    <row r="12" spans="1:31" s="207" customFormat="1" x14ac:dyDescent="0.35">
      <c r="B12" s="76" t="s">
        <v>193</v>
      </c>
      <c r="C12" s="62">
        <v>67</v>
      </c>
      <c r="D12" s="113">
        <v>0.19</v>
      </c>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row>
    <row r="13" spans="1:31" s="207" customFormat="1" x14ac:dyDescent="0.35">
      <c r="B13" s="75" t="s">
        <v>191</v>
      </c>
      <c r="C13" s="60">
        <v>55</v>
      </c>
      <c r="D13" s="108">
        <v>0.15</v>
      </c>
      <c r="E13"/>
      <c r="F13"/>
      <c r="G13"/>
      <c r="H13"/>
      <c r="I13"/>
      <c r="J13"/>
      <c r="K13"/>
      <c r="L13"/>
      <c r="M13"/>
      <c r="N13"/>
      <c r="O13"/>
      <c r="P13"/>
      <c r="Q13"/>
      <c r="R13"/>
      <c r="S13"/>
      <c r="T13"/>
      <c r="U13"/>
      <c r="V13"/>
      <c r="W13"/>
      <c r="X13"/>
      <c r="Y13"/>
      <c r="Z13"/>
      <c r="AA13"/>
      <c r="AB13"/>
      <c r="AC13"/>
      <c r="AD13"/>
      <c r="AE13"/>
    </row>
    <row r="14" spans="1:31" s="207" customFormat="1" ht="15" thickBot="1" x14ac:dyDescent="0.4">
      <c r="B14" s="105" t="s">
        <v>73</v>
      </c>
      <c r="C14" s="154">
        <v>54</v>
      </c>
      <c r="D14" s="125">
        <v>0.15</v>
      </c>
      <c r="E14"/>
      <c r="F14"/>
      <c r="G14"/>
      <c r="H14"/>
      <c r="I14"/>
      <c r="J14"/>
      <c r="K14"/>
      <c r="L14"/>
      <c r="M14"/>
      <c r="N14"/>
      <c r="O14"/>
      <c r="P14"/>
      <c r="Q14"/>
      <c r="R14"/>
      <c r="S14"/>
      <c r="T14"/>
      <c r="U14"/>
      <c r="V14"/>
      <c r="W14"/>
      <c r="X14"/>
      <c r="Y14"/>
      <c r="Z14"/>
      <c r="AA14"/>
      <c r="AB14"/>
      <c r="AC14"/>
      <c r="AD14"/>
      <c r="AE14"/>
    </row>
    <row r="15" spans="1:31" s="207" customFormat="1" x14ac:dyDescent="0.35"/>
    <row r="16" spans="1:31" s="207" customFormat="1" ht="18.5" x14ac:dyDescent="0.45">
      <c r="B16" s="262" t="s">
        <v>227</v>
      </c>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row>
    <row r="17" spans="2:31" s="207" customFormat="1" ht="15" thickBot="1" x14ac:dyDescent="0.4">
      <c r="B17"/>
      <c r="C17" s="23"/>
      <c r="D17" s="33"/>
      <c r="E17"/>
      <c r="F17"/>
      <c r="G17"/>
      <c r="H17"/>
      <c r="I17"/>
      <c r="J17"/>
      <c r="K17"/>
      <c r="L17"/>
      <c r="M17"/>
      <c r="N17"/>
      <c r="O17"/>
      <c r="P17"/>
      <c r="Q17"/>
      <c r="R17"/>
      <c r="S17"/>
      <c r="T17"/>
      <c r="U17"/>
      <c r="V17"/>
      <c r="W17"/>
      <c r="X17"/>
      <c r="Y17"/>
      <c r="Z17"/>
      <c r="AA17"/>
      <c r="AB17"/>
      <c r="AC17"/>
      <c r="AD17"/>
      <c r="AE17"/>
    </row>
    <row r="18" spans="2:31" s="207" customFormat="1" x14ac:dyDescent="0.35">
      <c r="B18" s="65"/>
      <c r="C18" s="66" t="s">
        <v>9</v>
      </c>
      <c r="D18" s="67" t="s">
        <v>77</v>
      </c>
      <c r="E18"/>
      <c r="F18"/>
      <c r="G18"/>
      <c r="H18"/>
      <c r="I18"/>
      <c r="J18"/>
      <c r="K18"/>
      <c r="L18"/>
      <c r="M18"/>
      <c r="N18"/>
      <c r="O18"/>
      <c r="P18"/>
      <c r="Q18"/>
      <c r="R18"/>
      <c r="S18"/>
      <c r="T18"/>
      <c r="U18"/>
      <c r="V18"/>
      <c r="W18"/>
      <c r="X18"/>
      <c r="Y18"/>
      <c r="Z18"/>
      <c r="AA18"/>
      <c r="AB18"/>
      <c r="AC18"/>
      <c r="AD18"/>
      <c r="AE18"/>
    </row>
    <row r="19" spans="2:31" s="207" customFormat="1" x14ac:dyDescent="0.35">
      <c r="B19" s="75" t="s">
        <v>188</v>
      </c>
      <c r="C19" s="60">
        <v>161</v>
      </c>
      <c r="D19" s="108">
        <v>0.44475138121546959</v>
      </c>
      <c r="E19"/>
      <c r="F19"/>
      <c r="G19"/>
      <c r="H19"/>
      <c r="I19"/>
      <c r="J19"/>
      <c r="K19"/>
      <c r="L19"/>
      <c r="M19"/>
      <c r="N19"/>
      <c r="O19"/>
      <c r="P19"/>
      <c r="Q19"/>
      <c r="R19"/>
      <c r="S19"/>
      <c r="T19"/>
      <c r="U19"/>
      <c r="V19"/>
      <c r="W19"/>
      <c r="X19"/>
      <c r="Y19"/>
      <c r="Z19"/>
      <c r="AA19"/>
      <c r="AB19"/>
      <c r="AC19"/>
      <c r="AD19"/>
      <c r="AE19"/>
    </row>
    <row r="20" spans="2:31" s="207" customFormat="1" x14ac:dyDescent="0.35">
      <c r="B20" s="76" t="s">
        <v>195</v>
      </c>
      <c r="C20" s="62">
        <v>135</v>
      </c>
      <c r="D20" s="113">
        <v>0.3729281767955801</v>
      </c>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row>
    <row r="21" spans="2:31" s="207" customFormat="1" x14ac:dyDescent="0.35">
      <c r="B21" s="75" t="s">
        <v>193</v>
      </c>
      <c r="C21" s="60">
        <v>133</v>
      </c>
      <c r="D21" s="108">
        <v>0.36740331491712708</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row>
    <row r="22" spans="2:31" s="207" customFormat="1" ht="29" x14ac:dyDescent="0.35">
      <c r="B22" s="76" t="s">
        <v>194</v>
      </c>
      <c r="C22" s="62">
        <v>132</v>
      </c>
      <c r="D22" s="113">
        <v>0.36464088397790057</v>
      </c>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row>
    <row r="23" spans="2:31" s="207" customFormat="1" x14ac:dyDescent="0.35">
      <c r="B23" s="75" t="s">
        <v>190</v>
      </c>
      <c r="C23" s="60">
        <v>131</v>
      </c>
      <c r="D23" s="108">
        <v>0.36187845303867405</v>
      </c>
      <c r="E23"/>
      <c r="F23"/>
      <c r="G23"/>
      <c r="H23"/>
      <c r="I23"/>
      <c r="J23"/>
      <c r="K23"/>
      <c r="L23"/>
      <c r="M23"/>
      <c r="N23"/>
      <c r="O23"/>
      <c r="P23"/>
      <c r="Q23"/>
      <c r="R23"/>
      <c r="S23"/>
      <c r="T23"/>
      <c r="U23"/>
      <c r="V23"/>
      <c r="W23"/>
      <c r="X23"/>
      <c r="Y23"/>
      <c r="Z23"/>
      <c r="AA23"/>
      <c r="AB23"/>
      <c r="AC23"/>
      <c r="AD23"/>
      <c r="AE23"/>
    </row>
    <row r="24" spans="2:31" s="207" customFormat="1" x14ac:dyDescent="0.35">
      <c r="B24" s="76" t="s">
        <v>193</v>
      </c>
      <c r="C24" s="62">
        <v>78</v>
      </c>
      <c r="D24" s="113">
        <v>0.22</v>
      </c>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row>
    <row r="25" spans="2:31" s="207" customFormat="1" ht="29" x14ac:dyDescent="0.35">
      <c r="B25" s="75" t="s">
        <v>192</v>
      </c>
      <c r="C25" s="60">
        <v>45</v>
      </c>
      <c r="D25" s="108">
        <v>0.12430939226519337</v>
      </c>
      <c r="E25"/>
      <c r="F25"/>
      <c r="G25"/>
      <c r="H25"/>
      <c r="I25"/>
      <c r="J25"/>
      <c r="K25"/>
      <c r="L25"/>
      <c r="M25"/>
      <c r="N25"/>
      <c r="O25"/>
      <c r="P25"/>
      <c r="Q25"/>
      <c r="R25"/>
      <c r="S25"/>
      <c r="T25"/>
      <c r="U25"/>
      <c r="V25"/>
      <c r="W25"/>
      <c r="X25"/>
      <c r="Y25"/>
      <c r="Z25"/>
      <c r="AA25"/>
      <c r="AB25"/>
      <c r="AC25"/>
      <c r="AD25"/>
      <c r="AE25"/>
    </row>
    <row r="26" spans="2:31" s="207" customFormat="1" ht="15" thickBot="1" x14ac:dyDescent="0.4">
      <c r="B26" s="105" t="s">
        <v>73</v>
      </c>
      <c r="C26" s="154">
        <v>30</v>
      </c>
      <c r="D26" s="125">
        <v>0.08</v>
      </c>
      <c r="E26"/>
      <c r="F26"/>
      <c r="G26"/>
      <c r="H26"/>
      <c r="I26"/>
      <c r="J26"/>
      <c r="K26"/>
      <c r="L26"/>
      <c r="M26"/>
      <c r="N26"/>
      <c r="O26"/>
      <c r="P26"/>
      <c r="Q26"/>
      <c r="R26"/>
      <c r="S26"/>
      <c r="T26"/>
      <c r="U26"/>
      <c r="V26"/>
      <c r="W26"/>
      <c r="X26"/>
      <c r="Y26"/>
      <c r="Z26"/>
      <c r="AA26"/>
      <c r="AB26"/>
      <c r="AC26"/>
      <c r="AD26"/>
      <c r="AE26"/>
    </row>
    <row r="27" spans="2:31" s="207" customFormat="1" x14ac:dyDescent="0.35"/>
    <row r="28" spans="2:31" s="207" customFormat="1" ht="18.5" x14ac:dyDescent="0.45">
      <c r="B28" s="246" t="s">
        <v>116</v>
      </c>
      <c r="C28" s="246"/>
      <c r="D28" s="246"/>
      <c r="E28" s="246"/>
      <c r="F28" s="246"/>
      <c r="G28" s="246"/>
      <c r="H28" s="246"/>
      <c r="I28" s="246"/>
      <c r="J28" s="246"/>
      <c r="K28" s="246"/>
      <c r="L28" s="246"/>
      <c r="M28" s="246"/>
      <c r="N28" s="246"/>
      <c r="O28" s="246"/>
      <c r="P28" s="246"/>
    </row>
    <row r="29" spans="2:31" s="207" customFormat="1" ht="15" thickBot="1" x14ac:dyDescent="0.4">
      <c r="B29"/>
      <c r="C29"/>
      <c r="D29"/>
      <c r="E29"/>
      <c r="F29"/>
      <c r="G29"/>
      <c r="H29"/>
      <c r="I29"/>
      <c r="J29"/>
      <c r="K29"/>
      <c r="L29"/>
      <c r="M29"/>
      <c r="N29"/>
      <c r="O29"/>
      <c r="P29"/>
    </row>
    <row r="30" spans="2:31" s="207" customFormat="1" x14ac:dyDescent="0.35">
      <c r="B30" s="65"/>
      <c r="C30" s="66" t="s">
        <v>9</v>
      </c>
      <c r="D30" s="67" t="s">
        <v>77</v>
      </c>
      <c r="E30"/>
      <c r="F30"/>
      <c r="G30"/>
      <c r="H30"/>
      <c r="I30"/>
      <c r="J30"/>
      <c r="K30"/>
      <c r="L30"/>
      <c r="M30"/>
      <c r="N30"/>
      <c r="O30"/>
      <c r="P30"/>
    </row>
    <row r="31" spans="2:31" s="207" customFormat="1" x14ac:dyDescent="0.35">
      <c r="B31" s="68" t="s">
        <v>117</v>
      </c>
      <c r="C31" s="60">
        <v>18</v>
      </c>
      <c r="D31" s="108">
        <v>4.9723756906077346E-2</v>
      </c>
      <c r="E31"/>
      <c r="F31"/>
      <c r="G31"/>
      <c r="H31"/>
      <c r="I31"/>
      <c r="J31"/>
      <c r="K31"/>
      <c r="L31"/>
      <c r="M31"/>
      <c r="N31"/>
      <c r="O31"/>
      <c r="P31"/>
    </row>
    <row r="32" spans="2:31" s="207" customFormat="1" x14ac:dyDescent="0.35">
      <c r="B32" s="69" t="s">
        <v>118</v>
      </c>
      <c r="C32" s="62">
        <v>78</v>
      </c>
      <c r="D32" s="113">
        <v>0.21546961325966851</v>
      </c>
      <c r="E32"/>
      <c r="F32"/>
      <c r="G32"/>
      <c r="H32"/>
      <c r="I32"/>
      <c r="J32"/>
      <c r="K32"/>
      <c r="L32"/>
      <c r="M32"/>
      <c r="N32"/>
      <c r="O32"/>
      <c r="P32"/>
    </row>
    <row r="33" spans="2:31" s="207" customFormat="1" x14ac:dyDescent="0.35">
      <c r="B33" s="68" t="s">
        <v>119</v>
      </c>
      <c r="C33" s="60">
        <v>130</v>
      </c>
      <c r="D33" s="108">
        <v>0.35911602209944754</v>
      </c>
      <c r="E33"/>
      <c r="F33"/>
      <c r="G33"/>
      <c r="H33"/>
      <c r="I33"/>
      <c r="J33"/>
      <c r="K33"/>
      <c r="L33"/>
      <c r="M33"/>
      <c r="N33"/>
      <c r="O33"/>
      <c r="P33"/>
    </row>
    <row r="34" spans="2:31" s="207" customFormat="1" x14ac:dyDescent="0.35">
      <c r="B34" s="69" t="s">
        <v>120</v>
      </c>
      <c r="C34" s="62">
        <v>124</v>
      </c>
      <c r="D34" s="113">
        <v>0.34254143646408841</v>
      </c>
      <c r="E34"/>
      <c r="F34"/>
      <c r="G34"/>
      <c r="H34"/>
      <c r="I34"/>
      <c r="J34"/>
      <c r="K34"/>
      <c r="L34"/>
      <c r="M34"/>
      <c r="N34"/>
      <c r="O34"/>
      <c r="P34"/>
    </row>
    <row r="35" spans="2:31" s="207" customFormat="1" ht="15" thickBot="1" x14ac:dyDescent="0.4">
      <c r="B35" s="71" t="s">
        <v>30</v>
      </c>
      <c r="C35" s="110">
        <v>11</v>
      </c>
      <c r="D35" s="111">
        <v>3.0386740331491711E-2</v>
      </c>
      <c r="E35"/>
      <c r="F35"/>
      <c r="G35"/>
      <c r="H35"/>
      <c r="I35"/>
      <c r="J35"/>
      <c r="K35"/>
      <c r="L35"/>
      <c r="M35"/>
      <c r="N35"/>
      <c r="O35"/>
      <c r="P35"/>
    </row>
    <row r="36" spans="2:31" s="207" customFormat="1" x14ac:dyDescent="0.35"/>
    <row r="37" spans="2:31" s="207" customFormat="1" ht="36" customHeight="1" x14ac:dyDescent="0.45">
      <c r="B37" s="246" t="s">
        <v>110</v>
      </c>
      <c r="C37" s="246"/>
      <c r="D37" s="246"/>
      <c r="E37" s="246"/>
      <c r="F37" s="246"/>
      <c r="G37" s="246"/>
      <c r="H37" s="246"/>
      <c r="I37" s="246"/>
      <c r="J37" s="246"/>
      <c r="K37" s="246"/>
      <c r="L37" s="246"/>
      <c r="M37" s="246"/>
      <c r="N37" s="246"/>
      <c r="O37" s="246"/>
      <c r="P37" s="246"/>
    </row>
    <row r="38" spans="2:31" s="207" customFormat="1" ht="15" thickBot="1" x14ac:dyDescent="0.4">
      <c r="B38"/>
      <c r="C38"/>
      <c r="D38"/>
      <c r="E38"/>
      <c r="F38"/>
      <c r="G38"/>
      <c r="H38"/>
      <c r="I38"/>
      <c r="J38"/>
      <c r="K38"/>
      <c r="L38"/>
      <c r="M38"/>
      <c r="N38"/>
      <c r="O38"/>
      <c r="P38"/>
    </row>
    <row r="39" spans="2:31" s="207" customFormat="1" x14ac:dyDescent="0.35">
      <c r="B39" s="65"/>
      <c r="C39" s="66" t="s">
        <v>9</v>
      </c>
      <c r="D39" s="67" t="s">
        <v>77</v>
      </c>
      <c r="E39"/>
      <c r="F39"/>
      <c r="G39"/>
      <c r="H39"/>
      <c r="I39"/>
      <c r="J39"/>
      <c r="K39"/>
      <c r="L39"/>
      <c r="M39"/>
      <c r="N39"/>
      <c r="O39"/>
      <c r="P39"/>
    </row>
    <row r="40" spans="2:31" s="207" customFormat="1" x14ac:dyDescent="0.35">
      <c r="B40" s="68" t="s">
        <v>111</v>
      </c>
      <c r="C40" s="60">
        <v>6</v>
      </c>
      <c r="D40" s="108">
        <v>1.6574585635359115E-2</v>
      </c>
      <c r="E40"/>
      <c r="F40"/>
      <c r="G40"/>
      <c r="H40"/>
      <c r="I40"/>
      <c r="J40"/>
      <c r="K40"/>
      <c r="L40"/>
      <c r="M40"/>
      <c r="N40"/>
      <c r="O40"/>
      <c r="P40"/>
    </row>
    <row r="41" spans="2:31" s="207" customFormat="1" x14ac:dyDescent="0.35">
      <c r="B41" s="69" t="s">
        <v>112</v>
      </c>
      <c r="C41" s="62">
        <v>21</v>
      </c>
      <c r="D41" s="113">
        <v>5.8011049723756904E-2</v>
      </c>
      <c r="E41"/>
      <c r="F41"/>
      <c r="G41"/>
      <c r="H41"/>
      <c r="I41"/>
      <c r="J41"/>
      <c r="K41"/>
      <c r="L41"/>
      <c r="M41"/>
      <c r="N41"/>
      <c r="O41"/>
      <c r="P41"/>
    </row>
    <row r="42" spans="2:31" s="207" customFormat="1" x14ac:dyDescent="0.35">
      <c r="B42" s="68" t="s">
        <v>113</v>
      </c>
      <c r="C42" s="60">
        <v>41</v>
      </c>
      <c r="D42" s="108">
        <v>0.1132596685082873</v>
      </c>
      <c r="E42"/>
      <c r="F42"/>
      <c r="G42"/>
      <c r="H42"/>
      <c r="I42"/>
      <c r="J42"/>
      <c r="K42"/>
      <c r="L42"/>
      <c r="M42"/>
      <c r="N42"/>
      <c r="O42"/>
      <c r="P42"/>
    </row>
    <row r="43" spans="2:31" s="207" customFormat="1" x14ac:dyDescent="0.35">
      <c r="B43" s="69" t="s">
        <v>114</v>
      </c>
      <c r="C43" s="62">
        <v>153</v>
      </c>
      <c r="D43" s="113">
        <v>0.42265193370165743</v>
      </c>
      <c r="E43"/>
      <c r="F43"/>
      <c r="G43"/>
      <c r="H43"/>
      <c r="I43"/>
      <c r="J43"/>
      <c r="K43"/>
      <c r="L43"/>
      <c r="M43"/>
      <c r="N43"/>
      <c r="O43"/>
      <c r="P43"/>
    </row>
    <row r="44" spans="2:31" s="207" customFormat="1" x14ac:dyDescent="0.35">
      <c r="B44" s="68" t="s">
        <v>115</v>
      </c>
      <c r="C44" s="60">
        <v>132</v>
      </c>
      <c r="D44" s="108">
        <v>0.36464088397790057</v>
      </c>
      <c r="E44"/>
      <c r="F44"/>
      <c r="G44"/>
      <c r="H44"/>
      <c r="I44"/>
      <c r="J44"/>
      <c r="K44"/>
      <c r="L44"/>
      <c r="M44"/>
      <c r="N44"/>
      <c r="O44"/>
      <c r="P44"/>
    </row>
    <row r="45" spans="2:31" s="207" customFormat="1" ht="15" thickBot="1" x14ac:dyDescent="0.4">
      <c r="B45" s="70" t="s">
        <v>30</v>
      </c>
      <c r="C45" s="154">
        <v>8</v>
      </c>
      <c r="D45" s="125">
        <v>2.2099447513812154E-2</v>
      </c>
      <c r="E45"/>
      <c r="F45"/>
      <c r="G45"/>
      <c r="H45"/>
      <c r="I45"/>
      <c r="J45"/>
      <c r="K45"/>
      <c r="L45"/>
      <c r="M45"/>
      <c r="N45"/>
      <c r="O45"/>
      <c r="P45"/>
    </row>
    <row r="46" spans="2:31" s="207" customFormat="1" x14ac:dyDescent="0.35"/>
    <row r="47" spans="2:31" ht="18.5" x14ac:dyDescent="0.45">
      <c r="B47" s="32" t="s">
        <v>219</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row>
    <row r="48" spans="2:31" ht="15" thickBot="1" x14ac:dyDescent="0.4">
      <c r="Q48" s="22"/>
      <c r="R48" s="22"/>
      <c r="S48" s="22"/>
      <c r="T48" s="22"/>
      <c r="U48" s="22"/>
      <c r="V48" s="22"/>
      <c r="W48" s="22"/>
      <c r="X48" s="22"/>
      <c r="Y48" s="22"/>
      <c r="Z48" s="22"/>
      <c r="AA48" s="22"/>
      <c r="AB48" s="22"/>
      <c r="AC48" s="22"/>
      <c r="AD48" s="22"/>
      <c r="AE48" s="22"/>
    </row>
    <row r="49" spans="2:31" ht="16" customHeight="1" x14ac:dyDescent="0.35">
      <c r="B49" s="65"/>
      <c r="C49" s="66" t="s">
        <v>9</v>
      </c>
      <c r="D49" s="67" t="s">
        <v>77</v>
      </c>
      <c r="Q49" s="22"/>
      <c r="R49" s="22"/>
      <c r="S49" s="22"/>
      <c r="T49" s="22"/>
      <c r="U49" s="22"/>
      <c r="V49" s="22"/>
      <c r="W49" s="22"/>
      <c r="X49" s="22"/>
      <c r="Y49" s="22"/>
      <c r="Z49" s="22"/>
      <c r="AA49" s="22"/>
      <c r="AB49" s="22"/>
      <c r="AC49" s="22"/>
      <c r="AD49" s="22"/>
      <c r="AE49" s="22"/>
    </row>
    <row r="50" spans="2:31" x14ac:dyDescent="0.35">
      <c r="B50" s="68" t="s">
        <v>220</v>
      </c>
      <c r="C50" s="60">
        <v>172</v>
      </c>
      <c r="D50" s="108">
        <v>0.48</v>
      </c>
      <c r="Q50" s="22"/>
      <c r="R50" s="22"/>
      <c r="S50" s="22"/>
      <c r="T50" s="22"/>
      <c r="U50" s="22"/>
      <c r="V50" s="22"/>
      <c r="W50" s="22"/>
      <c r="X50" s="22"/>
      <c r="Y50" s="22"/>
      <c r="Z50" s="22"/>
      <c r="AA50" s="22"/>
      <c r="AB50" s="22"/>
      <c r="AC50" s="22"/>
      <c r="AD50" s="22"/>
      <c r="AE50" s="22"/>
    </row>
    <row r="51" spans="2:31" ht="15.5" customHeight="1" x14ac:dyDescent="0.35">
      <c r="B51" s="69" t="s">
        <v>177</v>
      </c>
      <c r="C51" s="62">
        <v>108</v>
      </c>
      <c r="D51" s="113">
        <v>0.3</v>
      </c>
      <c r="Q51" s="22"/>
      <c r="R51" s="22"/>
      <c r="S51" s="22"/>
      <c r="T51" s="22"/>
      <c r="U51" s="22"/>
      <c r="V51" s="22"/>
      <c r="W51" s="22"/>
      <c r="X51" s="22"/>
      <c r="Y51" s="22"/>
      <c r="Z51" s="22"/>
      <c r="AA51" s="22"/>
      <c r="AB51" s="22"/>
      <c r="AC51" s="22"/>
      <c r="AD51" s="22"/>
      <c r="AE51" s="22"/>
    </row>
    <row r="52" spans="2:31" x14ac:dyDescent="0.35">
      <c r="B52" s="68" t="s">
        <v>221</v>
      </c>
      <c r="C52" s="60">
        <v>59</v>
      </c>
      <c r="D52" s="108">
        <v>0.16</v>
      </c>
      <c r="Q52" s="22"/>
      <c r="R52" s="22"/>
      <c r="S52" s="22"/>
      <c r="T52" s="22"/>
      <c r="U52" s="22"/>
      <c r="V52" s="22"/>
      <c r="W52" s="22"/>
      <c r="X52" s="22"/>
      <c r="Y52" s="22"/>
      <c r="Z52" s="22"/>
      <c r="AA52" s="22"/>
      <c r="AB52" s="22"/>
      <c r="AC52" s="22"/>
      <c r="AD52" s="22"/>
      <c r="AE52" s="22"/>
    </row>
    <row r="53" spans="2:31" ht="15" thickBot="1" x14ac:dyDescent="0.4">
      <c r="B53" s="70" t="s">
        <v>178</v>
      </c>
      <c r="C53" s="154">
        <v>22</v>
      </c>
      <c r="D53" s="125">
        <v>0.06</v>
      </c>
      <c r="Q53" s="22"/>
      <c r="R53" s="22"/>
      <c r="S53" s="22"/>
      <c r="T53" s="22"/>
      <c r="U53" s="22"/>
      <c r="V53" s="22"/>
      <c r="W53" s="22"/>
      <c r="X53" s="22"/>
      <c r="Y53" s="22"/>
      <c r="Z53" s="22"/>
      <c r="AA53" s="22"/>
      <c r="AB53" s="22"/>
      <c r="AC53" s="22"/>
      <c r="AD53" s="22"/>
      <c r="AE53" s="22"/>
    </row>
    <row r="54" spans="2:31" ht="12.5" customHeight="1" x14ac:dyDescent="0.35">
      <c r="Q54" s="22"/>
      <c r="R54" s="22"/>
      <c r="S54" s="22"/>
      <c r="T54" s="22"/>
      <c r="U54" s="22"/>
      <c r="V54" s="22"/>
      <c r="W54" s="22"/>
      <c r="X54" s="22"/>
      <c r="Y54" s="22"/>
      <c r="Z54" s="22"/>
      <c r="AA54" s="22"/>
      <c r="AB54" s="22"/>
      <c r="AC54" s="22"/>
      <c r="AD54" s="22"/>
      <c r="AE54" s="22"/>
    </row>
    <row r="55" spans="2:31" ht="18.5" x14ac:dyDescent="0.45">
      <c r="B55" s="6" t="s">
        <v>222</v>
      </c>
      <c r="C55" s="23"/>
      <c r="D55" s="33"/>
    </row>
    <row r="56" spans="2:31" x14ac:dyDescent="0.35">
      <c r="B56" t="s">
        <v>223</v>
      </c>
    </row>
    <row r="57" spans="2:31" ht="15" thickBot="1" x14ac:dyDescent="0.4"/>
    <row r="58" spans="2:31" x14ac:dyDescent="0.35">
      <c r="B58" s="65"/>
      <c r="C58" s="66" t="s">
        <v>9</v>
      </c>
      <c r="D58" s="67" t="s">
        <v>77</v>
      </c>
    </row>
    <row r="59" spans="2:31" x14ac:dyDescent="0.35">
      <c r="B59" s="68" t="s">
        <v>181</v>
      </c>
      <c r="C59" s="60">
        <v>89</v>
      </c>
      <c r="D59" s="108">
        <v>0.25</v>
      </c>
    </row>
    <row r="60" spans="2:31" x14ac:dyDescent="0.35">
      <c r="B60" s="69" t="s">
        <v>179</v>
      </c>
      <c r="C60" s="62">
        <v>83</v>
      </c>
      <c r="D60" s="113">
        <v>0.23</v>
      </c>
    </row>
    <row r="61" spans="2:31" x14ac:dyDescent="0.35">
      <c r="B61" s="68" t="s">
        <v>180</v>
      </c>
      <c r="C61" s="60">
        <v>75</v>
      </c>
      <c r="D61" s="108">
        <v>0.21</v>
      </c>
    </row>
    <row r="62" spans="2:31" x14ac:dyDescent="0.35">
      <c r="B62" s="69" t="s">
        <v>182</v>
      </c>
      <c r="C62" s="62">
        <v>70</v>
      </c>
      <c r="D62" s="113">
        <v>0.19</v>
      </c>
    </row>
    <row r="63" spans="2:31" x14ac:dyDescent="0.35">
      <c r="B63" s="68" t="s">
        <v>183</v>
      </c>
      <c r="C63" s="60">
        <v>44</v>
      </c>
      <c r="D63" s="108">
        <v>0.12</v>
      </c>
    </row>
    <row r="64" spans="2:31" ht="15" thickBot="1" x14ac:dyDescent="0.4">
      <c r="B64" s="101" t="s">
        <v>224</v>
      </c>
      <c r="C64" s="154">
        <v>17</v>
      </c>
      <c r="D64" s="125">
        <v>0.05</v>
      </c>
    </row>
    <row r="65" spans="1:31" x14ac:dyDescent="0.35">
      <c r="B65" s="261"/>
      <c r="C65" s="261"/>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row>
    <row r="66" spans="1:31" ht="18.5" x14ac:dyDescent="0.45">
      <c r="B66" s="6" t="s">
        <v>222</v>
      </c>
      <c r="C66" s="23"/>
      <c r="D66" s="33"/>
    </row>
    <row r="67" spans="1:31" x14ac:dyDescent="0.35">
      <c r="B67" t="s">
        <v>225</v>
      </c>
      <c r="C67" s="23"/>
      <c r="D67" s="33"/>
    </row>
    <row r="68" spans="1:31" ht="15" thickBot="1" x14ac:dyDescent="0.4">
      <c r="C68" s="23"/>
      <c r="D68" s="33"/>
    </row>
    <row r="69" spans="1:31" x14ac:dyDescent="0.35">
      <c r="B69" s="65"/>
      <c r="C69" s="66" t="s">
        <v>9</v>
      </c>
      <c r="D69" s="67" t="s">
        <v>77</v>
      </c>
    </row>
    <row r="70" spans="1:31" x14ac:dyDescent="0.35">
      <c r="B70" s="68" t="s">
        <v>185</v>
      </c>
      <c r="C70" s="60">
        <v>22</v>
      </c>
      <c r="D70" s="108">
        <v>0.06</v>
      </c>
    </row>
    <row r="71" spans="1:31" x14ac:dyDescent="0.35">
      <c r="B71" s="69" t="s">
        <v>184</v>
      </c>
      <c r="C71" s="62">
        <v>37</v>
      </c>
      <c r="D71" s="113">
        <v>0.1</v>
      </c>
    </row>
    <row r="72" spans="1:31" x14ac:dyDescent="0.35">
      <c r="B72" s="68" t="s">
        <v>186</v>
      </c>
      <c r="C72" s="60">
        <v>30</v>
      </c>
      <c r="D72" s="108">
        <v>0.08</v>
      </c>
    </row>
    <row r="73" spans="1:31" ht="15" thickBot="1" x14ac:dyDescent="0.4">
      <c r="B73" s="70" t="s">
        <v>73</v>
      </c>
      <c r="C73" s="154">
        <v>21</v>
      </c>
      <c r="D73" s="125">
        <v>0.06</v>
      </c>
    </row>
    <row r="74" spans="1:31" x14ac:dyDescent="0.35">
      <c r="B74" s="30"/>
      <c r="C74" s="40"/>
      <c r="D74" s="102"/>
    </row>
    <row r="75" spans="1:31" ht="18.5" x14ac:dyDescent="0.45">
      <c r="B75" s="262" t="s">
        <v>228</v>
      </c>
      <c r="C75" s="262"/>
      <c r="D75" s="262"/>
      <c r="E75" s="262"/>
      <c r="F75" s="262"/>
      <c r="G75" s="262"/>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row>
    <row r="76" spans="1:31" ht="15" thickBot="1" x14ac:dyDescent="0.4">
      <c r="C76" s="23"/>
      <c r="D76" s="33"/>
    </row>
    <row r="77" spans="1:31" s="45" customFormat="1" x14ac:dyDescent="0.35">
      <c r="A77" s="207"/>
      <c r="B77" s="65"/>
      <c r="C77" s="66" t="s">
        <v>9</v>
      </c>
      <c r="D77" s="67" t="s">
        <v>77</v>
      </c>
    </row>
    <row r="78" spans="1:31" x14ac:dyDescent="0.35">
      <c r="B78" s="68" t="s">
        <v>155</v>
      </c>
      <c r="C78" s="60">
        <v>46</v>
      </c>
      <c r="D78" s="108">
        <v>0.1270718232044199</v>
      </c>
    </row>
    <row r="79" spans="1:31" s="45" customFormat="1" x14ac:dyDescent="0.35">
      <c r="A79" s="207"/>
      <c r="B79" s="69" t="s">
        <v>160</v>
      </c>
      <c r="C79" s="62">
        <v>4</v>
      </c>
      <c r="D79" s="113">
        <v>1.1049723756906077E-2</v>
      </c>
    </row>
    <row r="80" spans="1:31" s="45" customFormat="1" x14ac:dyDescent="0.35">
      <c r="A80" s="207"/>
      <c r="B80" s="68" t="s">
        <v>158</v>
      </c>
      <c r="C80" s="60">
        <v>14</v>
      </c>
      <c r="D80" s="108">
        <v>3.8674033149171269E-2</v>
      </c>
    </row>
    <row r="81" spans="1:31" s="45" customFormat="1" x14ac:dyDescent="0.35">
      <c r="A81" s="207"/>
      <c r="B81" s="69" t="s">
        <v>157</v>
      </c>
      <c r="C81" s="62">
        <v>141</v>
      </c>
      <c r="D81" s="113">
        <v>0.38950276243093923</v>
      </c>
    </row>
    <row r="82" spans="1:31" x14ac:dyDescent="0.35">
      <c r="B82" s="68" t="s">
        <v>156</v>
      </c>
      <c r="C82" s="60">
        <v>114</v>
      </c>
      <c r="D82" s="108">
        <v>0.31491712707182318</v>
      </c>
    </row>
    <row r="83" spans="1:31" x14ac:dyDescent="0.35">
      <c r="B83" s="69" t="s">
        <v>159</v>
      </c>
      <c r="C83" s="62">
        <v>23</v>
      </c>
      <c r="D83" s="113">
        <v>6.3535911602209949E-2</v>
      </c>
    </row>
    <row r="84" spans="1:31" ht="15" thickBot="1" x14ac:dyDescent="0.4">
      <c r="B84" s="71" t="s">
        <v>73</v>
      </c>
      <c r="C84" s="110">
        <v>19</v>
      </c>
      <c r="D84" s="111">
        <v>5.2486187845303865E-2</v>
      </c>
    </row>
    <row r="86" spans="1:31" ht="18.5" x14ac:dyDescent="0.45">
      <c r="B86" s="32" t="s">
        <v>229</v>
      </c>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row>
    <row r="87" spans="1:31" x14ac:dyDescent="0.35">
      <c r="B87" s="45" t="s">
        <v>223</v>
      </c>
      <c r="C87" s="21"/>
      <c r="D87" s="38"/>
    </row>
    <row r="88" spans="1:31" ht="15" thickBot="1" x14ac:dyDescent="0.4">
      <c r="B88" s="26"/>
      <c r="C88" s="21"/>
      <c r="D88" s="38"/>
    </row>
    <row r="89" spans="1:31" x14ac:dyDescent="0.35">
      <c r="B89" s="65"/>
      <c r="C89" s="66" t="s">
        <v>9</v>
      </c>
      <c r="D89" s="67" t="s">
        <v>77</v>
      </c>
    </row>
    <row r="90" spans="1:31" x14ac:dyDescent="0.35">
      <c r="B90" s="107" t="s">
        <v>162</v>
      </c>
      <c r="C90" s="60">
        <v>163</v>
      </c>
      <c r="D90" s="108">
        <v>0.45</v>
      </c>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row>
    <row r="91" spans="1:31" x14ac:dyDescent="0.35">
      <c r="B91" s="112" t="s">
        <v>161</v>
      </c>
      <c r="C91" s="62">
        <v>53</v>
      </c>
      <c r="D91" s="113">
        <v>0.15</v>
      </c>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row>
    <row r="92" spans="1:31" ht="15" thickBot="1" x14ac:dyDescent="0.4">
      <c r="B92" s="109" t="s">
        <v>230</v>
      </c>
      <c r="C92" s="110">
        <v>27</v>
      </c>
      <c r="D92" s="111">
        <v>7.0000000000000007E-2</v>
      </c>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row>
    <row r="93" spans="1:31" x14ac:dyDescent="0.35">
      <c r="B93" s="45"/>
      <c r="C93" s="23"/>
      <c r="D93" s="33"/>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row>
    <row r="94" spans="1:31" ht="18.5" x14ac:dyDescent="0.45">
      <c r="B94" s="6" t="s">
        <v>231</v>
      </c>
      <c r="C94" s="23"/>
      <c r="D94" s="33"/>
    </row>
    <row r="95" spans="1:31" s="116" customFormat="1" ht="15.5" customHeight="1" x14ac:dyDescent="0.35">
      <c r="B95" s="117" t="s">
        <v>232</v>
      </c>
      <c r="C95" s="114"/>
      <c r="D95" s="115"/>
    </row>
    <row r="96" spans="1:31" ht="15" thickBot="1" x14ac:dyDescent="0.4">
      <c r="B96" s="45"/>
    </row>
    <row r="97" spans="1:31" s="104" customFormat="1" x14ac:dyDescent="0.35">
      <c r="A97" s="207"/>
      <c r="B97" s="120"/>
      <c r="C97" s="121" t="s">
        <v>239</v>
      </c>
    </row>
    <row r="98" spans="1:31" x14ac:dyDescent="0.35">
      <c r="B98" s="79" t="s">
        <v>233</v>
      </c>
      <c r="C98" s="108">
        <v>0.47</v>
      </c>
    </row>
    <row r="99" spans="1:31" x14ac:dyDescent="0.35">
      <c r="B99" s="69" t="s">
        <v>234</v>
      </c>
      <c r="C99" s="113">
        <v>0.28000000000000003</v>
      </c>
    </row>
    <row r="100" spans="1:31" x14ac:dyDescent="0.35">
      <c r="B100" s="122" t="s">
        <v>163</v>
      </c>
      <c r="C100" s="123">
        <v>0.08</v>
      </c>
      <c r="D100" s="124"/>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row>
    <row r="101" spans="1:31" x14ac:dyDescent="0.35">
      <c r="B101" s="69" t="s">
        <v>164</v>
      </c>
      <c r="C101" s="113">
        <v>0.06</v>
      </c>
      <c r="D101" s="33"/>
    </row>
    <row r="102" spans="1:31" x14ac:dyDescent="0.35">
      <c r="B102" s="79" t="s">
        <v>235</v>
      </c>
      <c r="C102" s="108">
        <v>0.06</v>
      </c>
      <c r="D102" s="33"/>
    </row>
    <row r="103" spans="1:31" x14ac:dyDescent="0.35">
      <c r="B103" s="69" t="s">
        <v>236</v>
      </c>
      <c r="C103" s="113">
        <v>0.01</v>
      </c>
      <c r="D103" s="33"/>
    </row>
    <row r="104" spans="1:31" x14ac:dyDescent="0.35">
      <c r="B104" s="79" t="s">
        <v>237</v>
      </c>
      <c r="C104" s="108">
        <v>0.05</v>
      </c>
      <c r="D104" s="33"/>
    </row>
    <row r="105" spans="1:31" x14ac:dyDescent="0.35">
      <c r="B105" s="69" t="s">
        <v>165</v>
      </c>
      <c r="C105" s="113">
        <v>0.05</v>
      </c>
      <c r="D105" s="33"/>
    </row>
    <row r="106" spans="1:31" x14ac:dyDescent="0.35">
      <c r="B106" s="79" t="s">
        <v>238</v>
      </c>
      <c r="C106" s="108">
        <v>0.04</v>
      </c>
      <c r="D106" s="33"/>
    </row>
    <row r="107" spans="1:31" ht="15" thickBot="1" x14ac:dyDescent="0.4">
      <c r="B107" s="70" t="s">
        <v>59</v>
      </c>
      <c r="C107" s="125">
        <v>0.01</v>
      </c>
    </row>
    <row r="108" spans="1:31" x14ac:dyDescent="0.35">
      <c r="B108" s="261"/>
      <c r="C108" s="261"/>
      <c r="D108" s="261"/>
      <c r="E108" s="261"/>
      <c r="F108" s="261"/>
      <c r="G108" s="261"/>
      <c r="H108" s="261"/>
      <c r="I108" s="261"/>
      <c r="J108" s="261"/>
      <c r="K108" s="261"/>
      <c r="L108" s="261"/>
      <c r="M108" s="261"/>
      <c r="N108" s="261"/>
      <c r="O108" s="261"/>
      <c r="P108" s="261"/>
      <c r="Q108" s="261"/>
      <c r="R108" s="261"/>
      <c r="S108" s="261"/>
      <c r="T108" s="261"/>
      <c r="U108" s="261"/>
      <c r="V108" s="261"/>
      <c r="W108" s="261"/>
      <c r="X108" s="261"/>
      <c r="Y108" s="261"/>
      <c r="Z108" s="261"/>
      <c r="AA108" s="261"/>
      <c r="AB108" s="261"/>
      <c r="AC108" s="261"/>
      <c r="AD108" s="261"/>
      <c r="AE108" s="261"/>
    </row>
    <row r="109" spans="1:31" ht="18.5" x14ac:dyDescent="0.45">
      <c r="B109" s="32" t="s">
        <v>240</v>
      </c>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row>
    <row r="110" spans="1:31" x14ac:dyDescent="0.35">
      <c r="B110" s="104" t="s">
        <v>78</v>
      </c>
      <c r="C110" s="23"/>
      <c r="D110" s="33"/>
    </row>
    <row r="111" spans="1:31" s="104" customFormat="1" ht="15" thickBot="1" x14ac:dyDescent="0.4">
      <c r="A111" s="207"/>
      <c r="C111" s="23"/>
      <c r="D111" s="33"/>
    </row>
    <row r="112" spans="1:31" s="104" customFormat="1" x14ac:dyDescent="0.35">
      <c r="A112" s="207"/>
      <c r="B112" s="65"/>
      <c r="C112" s="66" t="s">
        <v>9</v>
      </c>
      <c r="D112" s="67" t="s">
        <v>77</v>
      </c>
    </row>
    <row r="113" spans="1:31" s="104" customFormat="1" x14ac:dyDescent="0.35">
      <c r="A113" s="207"/>
      <c r="B113" s="68" t="s">
        <v>168</v>
      </c>
      <c r="C113" s="60">
        <v>181</v>
      </c>
      <c r="D113" s="108">
        <v>0.5</v>
      </c>
    </row>
    <row r="114" spans="1:31" s="104" customFormat="1" x14ac:dyDescent="0.35">
      <c r="A114" s="207"/>
      <c r="B114" s="69" t="s">
        <v>166</v>
      </c>
      <c r="C114" s="62">
        <v>176</v>
      </c>
      <c r="D114" s="113">
        <v>0.49</v>
      </c>
    </row>
    <row r="115" spans="1:31" s="104" customFormat="1" x14ac:dyDescent="0.35">
      <c r="A115" s="207"/>
      <c r="B115" s="68" t="s">
        <v>241</v>
      </c>
      <c r="C115" s="60">
        <v>152</v>
      </c>
      <c r="D115" s="108">
        <v>0.42</v>
      </c>
    </row>
    <row r="116" spans="1:31" s="104" customFormat="1" x14ac:dyDescent="0.35">
      <c r="A116" s="207"/>
      <c r="B116" s="69" t="s">
        <v>242</v>
      </c>
      <c r="C116" s="62">
        <v>113</v>
      </c>
      <c r="D116" s="113">
        <v>0.31</v>
      </c>
    </row>
    <row r="117" spans="1:31" s="104" customFormat="1" x14ac:dyDescent="0.35">
      <c r="A117" s="207"/>
      <c r="B117" s="68" t="s">
        <v>169</v>
      </c>
      <c r="C117" s="60">
        <v>111</v>
      </c>
      <c r="D117" s="108">
        <v>0.31</v>
      </c>
    </row>
    <row r="118" spans="1:31" s="104" customFormat="1" x14ac:dyDescent="0.35">
      <c r="A118" s="207"/>
      <c r="B118" s="69" t="s">
        <v>171</v>
      </c>
      <c r="C118" s="62">
        <v>54</v>
      </c>
      <c r="D118" s="113">
        <v>0.15</v>
      </c>
    </row>
    <row r="119" spans="1:31" s="104" customFormat="1" x14ac:dyDescent="0.35">
      <c r="A119" s="207"/>
      <c r="B119" s="126" t="s">
        <v>165</v>
      </c>
      <c r="C119" s="155">
        <v>53</v>
      </c>
      <c r="D119" s="156">
        <v>0.15</v>
      </c>
    </row>
    <row r="120" spans="1:31" s="104" customFormat="1" x14ac:dyDescent="0.35">
      <c r="A120" s="207"/>
      <c r="B120" s="69" t="s">
        <v>167</v>
      </c>
      <c r="C120" s="62">
        <v>52</v>
      </c>
      <c r="D120" s="113">
        <v>0.14000000000000001</v>
      </c>
    </row>
    <row r="121" spans="1:31" s="104" customFormat="1" x14ac:dyDescent="0.35">
      <c r="A121" s="207"/>
      <c r="B121" s="126" t="s">
        <v>170</v>
      </c>
      <c r="C121" s="155">
        <v>44</v>
      </c>
      <c r="D121" s="156">
        <v>0.12</v>
      </c>
    </row>
    <row r="122" spans="1:31" s="104" customFormat="1" x14ac:dyDescent="0.35">
      <c r="A122" s="207"/>
      <c r="B122" s="69" t="s">
        <v>243</v>
      </c>
      <c r="C122" s="62">
        <v>43</v>
      </c>
      <c r="D122" s="113">
        <v>0.12</v>
      </c>
    </row>
    <row r="123" spans="1:31" s="104" customFormat="1" ht="15" thickBot="1" x14ac:dyDescent="0.4">
      <c r="A123" s="207"/>
      <c r="B123" s="71" t="s">
        <v>224</v>
      </c>
      <c r="C123" s="110">
        <v>19</v>
      </c>
      <c r="D123" s="111">
        <v>0.05</v>
      </c>
    </row>
    <row r="124" spans="1:31" ht="15.5" customHeight="1" x14ac:dyDescent="0.35">
      <c r="C124" s="23"/>
      <c r="D124" s="33"/>
    </row>
    <row r="125" spans="1:31" x14ac:dyDescent="0.35">
      <c r="C125" s="23"/>
      <c r="D125" s="33"/>
    </row>
    <row r="127" spans="1:31" s="104" customFormat="1" x14ac:dyDescent="0.35">
      <c r="A127" s="207"/>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row>
    <row r="128" spans="1:31" x14ac:dyDescent="0.35">
      <c r="C128" s="23"/>
      <c r="D128" s="33"/>
    </row>
    <row r="129" spans="3:4" x14ac:dyDescent="0.35">
      <c r="C129" s="23"/>
      <c r="D129" s="33"/>
    </row>
    <row r="130" spans="3:4" x14ac:dyDescent="0.35">
      <c r="C130" s="23"/>
      <c r="D130" s="33"/>
    </row>
    <row r="131" spans="3:4" x14ac:dyDescent="0.35">
      <c r="C131" s="23"/>
      <c r="D131" s="33"/>
    </row>
    <row r="132" spans="3:4" x14ac:dyDescent="0.35">
      <c r="C132" s="23"/>
      <c r="D132" s="33"/>
    </row>
    <row r="133" spans="3:4" x14ac:dyDescent="0.35">
      <c r="C133" s="23"/>
      <c r="D133" s="33"/>
    </row>
    <row r="134" spans="3:4" x14ac:dyDescent="0.35">
      <c r="C134" s="23"/>
      <c r="D134" s="33"/>
    </row>
    <row r="135" spans="3:4" x14ac:dyDescent="0.35">
      <c r="C135" s="23"/>
      <c r="D135" s="33"/>
    </row>
    <row r="136" spans="3:4" x14ac:dyDescent="0.35">
      <c r="C136" s="23"/>
      <c r="D136" s="33"/>
    </row>
    <row r="137" spans="3:4" x14ac:dyDescent="0.35">
      <c r="C137" s="23"/>
      <c r="D137" s="33"/>
    </row>
  </sheetData>
  <mergeCells count="8">
    <mergeCell ref="B108:AE108"/>
    <mergeCell ref="B65:AE65"/>
    <mergeCell ref="B3:AE3"/>
    <mergeCell ref="B75:AE75"/>
    <mergeCell ref="B1:T1"/>
    <mergeCell ref="B37:P37"/>
    <mergeCell ref="B28:P28"/>
    <mergeCell ref="B16:AE16"/>
  </mergeCells>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42821-E682-403E-9AB0-57EAA3634D95}">
  <dimension ref="A1:Q46"/>
  <sheetViews>
    <sheetView topLeftCell="A16" workbookViewId="0">
      <selection activeCell="K12" sqref="K12"/>
    </sheetView>
  </sheetViews>
  <sheetFormatPr defaultRowHeight="14.5" x14ac:dyDescent="0.35"/>
  <cols>
    <col min="1" max="1" width="39.6328125" style="118" customWidth="1"/>
  </cols>
  <sheetData>
    <row r="1" spans="1:9" s="264" customFormat="1" ht="18.5" x14ac:dyDescent="0.45">
      <c r="A1" s="264" t="s">
        <v>211</v>
      </c>
    </row>
    <row r="3" spans="1:9" ht="18.5" x14ac:dyDescent="0.45">
      <c r="A3" s="32" t="s">
        <v>196</v>
      </c>
    </row>
    <row r="4" spans="1:9" x14ac:dyDescent="0.35">
      <c r="A4" s="151" t="s">
        <v>244</v>
      </c>
    </row>
    <row r="5" spans="1:9" ht="19" thickBot="1" x14ac:dyDescent="0.5">
      <c r="A5" s="32"/>
      <c r="B5" s="7"/>
    </row>
    <row r="6" spans="1:9" ht="15" thickBot="1" x14ac:dyDescent="0.4">
      <c r="B6" s="267" t="s">
        <v>7</v>
      </c>
      <c r="C6" s="268"/>
      <c r="D6" s="268"/>
      <c r="E6" s="268"/>
      <c r="F6" s="268"/>
      <c r="G6" s="268"/>
      <c r="H6" s="268"/>
      <c r="I6" s="269"/>
    </row>
    <row r="7" spans="1:9" x14ac:dyDescent="0.35">
      <c r="A7" s="152"/>
      <c r="B7" s="143">
        <v>2015</v>
      </c>
      <c r="C7" s="143">
        <v>2016</v>
      </c>
      <c r="D7" s="143">
        <v>2017</v>
      </c>
      <c r="E7" s="143">
        <v>2018</v>
      </c>
      <c r="F7" s="143">
        <v>2019</v>
      </c>
      <c r="G7" s="143">
        <v>2020</v>
      </c>
      <c r="H7" s="143">
        <v>2021</v>
      </c>
      <c r="I7" s="144">
        <v>2022</v>
      </c>
    </row>
    <row r="8" spans="1:9" x14ac:dyDescent="0.35">
      <c r="A8" s="75" t="s">
        <v>198</v>
      </c>
      <c r="B8" s="142" t="s">
        <v>197</v>
      </c>
      <c r="C8" s="142" t="s">
        <v>197</v>
      </c>
      <c r="D8" s="142" t="s">
        <v>197</v>
      </c>
      <c r="E8" s="142" t="s">
        <v>197</v>
      </c>
      <c r="F8" s="142" t="s">
        <v>197</v>
      </c>
      <c r="G8" s="8">
        <v>16</v>
      </c>
      <c r="H8" s="8">
        <v>22</v>
      </c>
      <c r="I8" s="91">
        <v>0</v>
      </c>
    </row>
    <row r="9" spans="1:9" x14ac:dyDescent="0.35">
      <c r="A9" s="75" t="s">
        <v>199</v>
      </c>
      <c r="B9" s="8">
        <v>16</v>
      </c>
      <c r="C9" s="8">
        <v>25</v>
      </c>
      <c r="D9" s="8">
        <v>24</v>
      </c>
      <c r="E9" s="8">
        <v>30</v>
      </c>
      <c r="F9" s="8">
        <v>14</v>
      </c>
      <c r="G9" s="8">
        <v>20</v>
      </c>
      <c r="H9" s="8">
        <v>16</v>
      </c>
      <c r="I9" s="91">
        <v>16</v>
      </c>
    </row>
    <row r="10" spans="1:9" x14ac:dyDescent="0.35">
      <c r="A10" s="75" t="s">
        <v>200</v>
      </c>
      <c r="B10" s="8">
        <v>16</v>
      </c>
      <c r="C10" s="8">
        <v>20</v>
      </c>
      <c r="D10" s="8">
        <v>16</v>
      </c>
      <c r="E10" s="8">
        <v>12</v>
      </c>
      <c r="F10" s="8">
        <v>8</v>
      </c>
      <c r="G10" s="8">
        <v>12</v>
      </c>
      <c r="H10" s="8">
        <v>14</v>
      </c>
      <c r="I10" s="91">
        <v>15</v>
      </c>
    </row>
    <row r="11" spans="1:9" x14ac:dyDescent="0.35">
      <c r="A11" s="75" t="s">
        <v>201</v>
      </c>
      <c r="B11" s="8">
        <v>12</v>
      </c>
      <c r="C11" s="8">
        <v>14</v>
      </c>
      <c r="D11" s="8">
        <v>14</v>
      </c>
      <c r="E11" s="8">
        <v>13</v>
      </c>
      <c r="F11" s="8">
        <v>16</v>
      </c>
      <c r="G11" s="8">
        <v>20</v>
      </c>
      <c r="H11" s="8">
        <v>9</v>
      </c>
      <c r="I11" s="91">
        <v>22</v>
      </c>
    </row>
    <row r="12" spans="1:9" x14ac:dyDescent="0.35">
      <c r="A12" s="75" t="s">
        <v>202</v>
      </c>
      <c r="B12" s="8">
        <v>8</v>
      </c>
      <c r="C12" s="8">
        <v>8</v>
      </c>
      <c r="D12" s="8">
        <v>9</v>
      </c>
      <c r="E12" s="8">
        <v>12</v>
      </c>
      <c r="F12" s="8">
        <v>7</v>
      </c>
      <c r="G12" s="8">
        <v>15</v>
      </c>
      <c r="H12" s="8">
        <v>9</v>
      </c>
      <c r="I12" s="91">
        <v>15</v>
      </c>
    </row>
    <row r="13" spans="1:9" x14ac:dyDescent="0.35">
      <c r="A13" s="75" t="s">
        <v>203</v>
      </c>
      <c r="B13" s="8">
        <v>17</v>
      </c>
      <c r="C13" s="8">
        <v>19</v>
      </c>
      <c r="D13" s="8">
        <v>17</v>
      </c>
      <c r="E13" s="8">
        <v>11</v>
      </c>
      <c r="F13" s="8">
        <v>18</v>
      </c>
      <c r="G13" s="8">
        <v>5</v>
      </c>
      <c r="H13" s="8">
        <v>4</v>
      </c>
      <c r="I13" s="91">
        <v>18</v>
      </c>
    </row>
    <row r="14" spans="1:9" s="119" customFormat="1" x14ac:dyDescent="0.35">
      <c r="A14" s="75" t="s">
        <v>19</v>
      </c>
      <c r="B14" s="142" t="s">
        <v>197</v>
      </c>
      <c r="C14" s="142" t="s">
        <v>197</v>
      </c>
      <c r="D14" s="142" t="s">
        <v>197</v>
      </c>
      <c r="E14" s="142" t="s">
        <v>197</v>
      </c>
      <c r="F14" s="142" t="s">
        <v>197</v>
      </c>
      <c r="G14" s="142" t="s">
        <v>197</v>
      </c>
      <c r="H14" s="142" t="s">
        <v>197</v>
      </c>
      <c r="I14" s="91">
        <v>32</v>
      </c>
    </row>
    <row r="15" spans="1:9" ht="15" thickBot="1" x14ac:dyDescent="0.4">
      <c r="A15" s="77" t="s">
        <v>204</v>
      </c>
      <c r="B15" s="132">
        <v>9</v>
      </c>
      <c r="C15" s="132">
        <v>10</v>
      </c>
      <c r="D15" s="132">
        <v>7</v>
      </c>
      <c r="E15" s="132">
        <v>10</v>
      </c>
      <c r="F15" s="132">
        <v>11</v>
      </c>
      <c r="G15" s="132">
        <v>19</v>
      </c>
      <c r="H15" s="132">
        <v>15</v>
      </c>
      <c r="I15" s="133">
        <v>15</v>
      </c>
    </row>
    <row r="16" spans="1:9" ht="22.5" customHeight="1" x14ac:dyDescent="0.35"/>
    <row r="17" spans="1:17" s="28" customFormat="1" ht="66.5" customHeight="1" thickBot="1" x14ac:dyDescent="0.4">
      <c r="A17" s="266" t="s">
        <v>245</v>
      </c>
      <c r="B17" s="266"/>
      <c r="C17" s="266"/>
      <c r="D17" s="266"/>
      <c r="E17" s="266"/>
      <c r="F17" s="266"/>
      <c r="G17" s="266"/>
      <c r="H17" s="266"/>
      <c r="I17" s="266"/>
      <c r="J17" s="266"/>
      <c r="K17" s="266"/>
      <c r="L17" s="266"/>
      <c r="M17" s="266"/>
      <c r="N17" s="266"/>
      <c r="O17" s="266"/>
      <c r="P17" s="266"/>
      <c r="Q17" s="266"/>
    </row>
    <row r="18" spans="1:17" x14ac:dyDescent="0.35">
      <c r="A18" s="265"/>
      <c r="B18" s="265"/>
      <c r="C18" s="265"/>
      <c r="D18" s="265"/>
      <c r="E18" s="265"/>
      <c r="F18" s="265"/>
      <c r="G18" s="265"/>
    </row>
    <row r="20" spans="1:17" ht="18.5" x14ac:dyDescent="0.45">
      <c r="A20" s="32" t="s">
        <v>205</v>
      </c>
      <c r="C20" s="46"/>
    </row>
    <row r="21" spans="1:17" x14ac:dyDescent="0.35">
      <c r="A21" s="151" t="s">
        <v>246</v>
      </c>
      <c r="C21" s="46"/>
    </row>
    <row r="22" spans="1:17" x14ac:dyDescent="0.35">
      <c r="A22" s="151"/>
      <c r="C22" s="46"/>
    </row>
    <row r="23" spans="1:17" ht="15" thickBot="1" x14ac:dyDescent="0.4">
      <c r="B23" s="270" t="s">
        <v>7</v>
      </c>
      <c r="C23" s="271"/>
      <c r="D23" s="271"/>
      <c r="E23" s="271"/>
      <c r="F23" s="271"/>
      <c r="G23" s="271"/>
      <c r="H23" s="271"/>
      <c r="I23" s="271"/>
      <c r="J23" s="47"/>
      <c r="K23" s="47"/>
      <c r="L23" s="7"/>
      <c r="M23" s="7"/>
    </row>
    <row r="24" spans="1:17" x14ac:dyDescent="0.35">
      <c r="A24" s="152"/>
      <c r="B24" s="146">
        <v>2015</v>
      </c>
      <c r="C24" s="146">
        <v>2016</v>
      </c>
      <c r="D24" s="146">
        <v>2017</v>
      </c>
      <c r="E24" s="146">
        <v>2018</v>
      </c>
      <c r="F24" s="146">
        <v>2019</v>
      </c>
      <c r="G24" s="146">
        <v>2020</v>
      </c>
      <c r="H24" s="146">
        <v>2021</v>
      </c>
      <c r="I24" s="147">
        <v>2022</v>
      </c>
      <c r="J24" s="35"/>
      <c r="K24" s="48"/>
      <c r="L24" s="35"/>
      <c r="M24" s="48"/>
    </row>
    <row r="25" spans="1:17" ht="29" x14ac:dyDescent="0.35">
      <c r="A25" s="75" t="s">
        <v>206</v>
      </c>
      <c r="B25" s="145">
        <v>86.187845303867405</v>
      </c>
      <c r="C25" s="145">
        <v>84.474885844748854</v>
      </c>
      <c r="D25" s="145">
        <v>79.613733905579394</v>
      </c>
      <c r="E25" s="145">
        <v>81.612090680100764</v>
      </c>
      <c r="F25" s="145">
        <v>68.777292576419214</v>
      </c>
      <c r="G25" s="145">
        <v>25.85227272727273</v>
      </c>
      <c r="H25" s="145">
        <v>20.5</v>
      </c>
      <c r="I25" s="148">
        <v>34</v>
      </c>
      <c r="K25" s="49"/>
    </row>
    <row r="26" spans="1:17" ht="29" x14ac:dyDescent="0.35">
      <c r="A26" s="75" t="s">
        <v>207</v>
      </c>
      <c r="B26" s="145">
        <v>13.259668508287293</v>
      </c>
      <c r="C26" s="145">
        <v>15.068493150684931</v>
      </c>
      <c r="D26" s="145">
        <v>19.95708154506438</v>
      </c>
      <c r="E26" s="145">
        <v>17.380352644836272</v>
      </c>
      <c r="F26" s="145">
        <v>28.602620087336245</v>
      </c>
      <c r="G26" s="145">
        <v>36.93181818181818</v>
      </c>
      <c r="H26" s="145">
        <v>35.25</v>
      </c>
      <c r="I26" s="148">
        <v>36</v>
      </c>
      <c r="K26" s="49"/>
    </row>
    <row r="27" spans="1:17" ht="29" x14ac:dyDescent="0.35">
      <c r="A27" s="75" t="s">
        <v>208</v>
      </c>
      <c r="B27" s="145">
        <v>0.55248618784530379</v>
      </c>
      <c r="C27" s="145">
        <v>0.45662100456621002</v>
      </c>
      <c r="D27" s="145">
        <v>0.42918454935622319</v>
      </c>
      <c r="E27" s="145">
        <v>1.0075566750629723</v>
      </c>
      <c r="F27" s="145">
        <v>2.6200873362445414</v>
      </c>
      <c r="G27" s="145">
        <v>26.988636363636363</v>
      </c>
      <c r="H27" s="145">
        <v>32.5</v>
      </c>
      <c r="I27" s="148">
        <v>22</v>
      </c>
      <c r="K27" s="49"/>
    </row>
    <row r="28" spans="1:17" ht="15" thickBot="1" x14ac:dyDescent="0.4">
      <c r="A28" s="77" t="s">
        <v>209</v>
      </c>
      <c r="B28" s="149">
        <v>0</v>
      </c>
      <c r="C28" s="149">
        <v>0</v>
      </c>
      <c r="D28" s="149">
        <v>0</v>
      </c>
      <c r="E28" s="149">
        <v>0</v>
      </c>
      <c r="F28" s="149">
        <v>0</v>
      </c>
      <c r="G28" s="149">
        <v>10.227272727272728</v>
      </c>
      <c r="H28" s="149">
        <v>11.75</v>
      </c>
      <c r="I28" s="150">
        <v>5</v>
      </c>
      <c r="K28" s="49"/>
    </row>
    <row r="29" spans="1:17" x14ac:dyDescent="0.35">
      <c r="B29" s="49"/>
      <c r="C29" s="49"/>
      <c r="D29" s="49"/>
      <c r="E29" s="49"/>
      <c r="F29" s="49"/>
      <c r="G29" s="49"/>
      <c r="I29" s="49"/>
      <c r="K29" s="49"/>
    </row>
    <row r="30" spans="1:17" s="28" customFormat="1" ht="63.65" customHeight="1" thickBot="1" x14ac:dyDescent="0.4">
      <c r="A30" s="266" t="s">
        <v>210</v>
      </c>
      <c r="B30" s="266"/>
      <c r="C30" s="266"/>
      <c r="D30" s="266"/>
      <c r="E30" s="266"/>
      <c r="F30" s="266"/>
      <c r="G30" s="266"/>
      <c r="H30" s="266"/>
      <c r="I30" s="266"/>
      <c r="J30" s="266"/>
      <c r="K30" s="266"/>
      <c r="L30" s="266"/>
      <c r="M30" s="266"/>
      <c r="N30" s="266"/>
      <c r="O30" s="266"/>
    </row>
    <row r="33" spans="1:15" ht="18.5" x14ac:dyDescent="0.45">
      <c r="A33" s="246" t="s">
        <v>121</v>
      </c>
      <c r="B33" s="246"/>
      <c r="C33" s="246"/>
      <c r="D33" s="246"/>
      <c r="E33" s="246"/>
      <c r="F33" s="246"/>
      <c r="G33" s="246"/>
      <c r="H33" s="246"/>
      <c r="I33" s="246"/>
      <c r="J33" s="246"/>
      <c r="K33" s="246"/>
      <c r="L33" s="246"/>
      <c r="M33" s="246"/>
      <c r="N33" s="246"/>
      <c r="O33" s="246"/>
    </row>
    <row r="34" spans="1:15" s="141" customFormat="1" ht="19" thickBot="1" x14ac:dyDescent="0.5">
      <c r="A34" s="140"/>
      <c r="B34" s="140"/>
      <c r="C34" s="140"/>
      <c r="D34" s="162"/>
      <c r="E34" s="140"/>
      <c r="F34" s="140"/>
      <c r="G34" s="166"/>
      <c r="H34" s="165"/>
      <c r="I34" s="165"/>
      <c r="J34" s="140"/>
      <c r="K34" s="140"/>
      <c r="L34" s="140"/>
      <c r="M34" s="140"/>
      <c r="N34" s="140"/>
      <c r="O34" s="140"/>
    </row>
    <row r="35" spans="1:15" ht="19" thickBot="1" x14ac:dyDescent="0.5">
      <c r="A35" s="191"/>
      <c r="B35" s="194" t="s">
        <v>7</v>
      </c>
      <c r="C35" s="195"/>
      <c r="D35" s="163"/>
      <c r="E35" s="164"/>
      <c r="F35" s="160"/>
      <c r="G35" s="164"/>
      <c r="H35" s="164"/>
      <c r="I35" s="164"/>
      <c r="J35" s="161"/>
      <c r="K35" s="39"/>
      <c r="L35" s="39"/>
      <c r="M35" s="39"/>
      <c r="N35" s="39"/>
      <c r="O35" s="39"/>
    </row>
    <row r="36" spans="1:15" ht="18.5" x14ac:dyDescent="0.45">
      <c r="A36" s="192"/>
      <c r="B36" s="197">
        <v>2021</v>
      </c>
      <c r="C36" s="198">
        <v>2022</v>
      </c>
      <c r="D36" s="182"/>
      <c r="E36" s="183"/>
      <c r="F36" s="184"/>
      <c r="G36" s="183"/>
      <c r="H36" s="183"/>
      <c r="I36" s="183"/>
      <c r="J36" s="175"/>
      <c r="K36" s="39"/>
      <c r="L36" s="39"/>
      <c r="M36" s="39"/>
      <c r="N36" s="39"/>
      <c r="O36" s="39"/>
    </row>
    <row r="37" spans="1:15" ht="18.5" x14ac:dyDescent="0.45">
      <c r="A37" s="204" t="s">
        <v>218</v>
      </c>
      <c r="B37" s="199" t="s">
        <v>197</v>
      </c>
      <c r="C37" s="193">
        <v>0.22</v>
      </c>
      <c r="D37" s="162"/>
      <c r="E37" s="165"/>
      <c r="G37" s="167"/>
      <c r="H37" s="169"/>
      <c r="I37" s="165"/>
      <c r="J37" s="39"/>
      <c r="K37" s="39"/>
      <c r="L37" s="39"/>
      <c r="M37" s="39"/>
      <c r="N37" s="39"/>
      <c r="O37" s="39"/>
    </row>
    <row r="38" spans="1:15" s="141" customFormat="1" ht="30" x14ac:dyDescent="0.45">
      <c r="A38" s="205" t="s">
        <v>172</v>
      </c>
      <c r="B38" s="190">
        <v>0.11</v>
      </c>
      <c r="C38" s="193">
        <v>0.14000000000000001</v>
      </c>
      <c r="D38" s="162"/>
      <c r="E38" s="165"/>
      <c r="G38" s="167"/>
      <c r="H38" s="169"/>
      <c r="I38" s="140"/>
      <c r="J38" s="140"/>
      <c r="K38" s="140"/>
      <c r="L38" s="140"/>
      <c r="M38" s="140"/>
      <c r="N38" s="140"/>
      <c r="O38" s="140"/>
    </row>
    <row r="39" spans="1:15" s="141" customFormat="1" ht="30" x14ac:dyDescent="0.45">
      <c r="A39" s="204" t="s">
        <v>173</v>
      </c>
      <c r="B39" s="190">
        <v>0.16</v>
      </c>
      <c r="C39" s="193">
        <v>0.16</v>
      </c>
      <c r="D39" s="140"/>
      <c r="E39" s="140"/>
      <c r="G39" s="167"/>
      <c r="H39" s="33"/>
      <c r="I39" s="140"/>
      <c r="J39" s="140"/>
      <c r="K39" s="140"/>
      <c r="L39" s="140"/>
      <c r="M39" s="140"/>
      <c r="N39" s="140"/>
      <c r="O39" s="140"/>
    </row>
    <row r="40" spans="1:15" ht="30" x14ac:dyDescent="0.45">
      <c r="A40" s="205" t="s">
        <v>174</v>
      </c>
      <c r="B40" s="200">
        <v>0.19</v>
      </c>
      <c r="C40" s="201">
        <v>0.17</v>
      </c>
      <c r="D40" s="39"/>
      <c r="E40" s="170"/>
      <c r="F40" s="171"/>
      <c r="G40" s="168"/>
      <c r="H40" s="172"/>
      <c r="I40" s="170"/>
      <c r="J40" s="39"/>
      <c r="K40" s="39"/>
      <c r="L40" s="39"/>
      <c r="M40" s="39"/>
      <c r="N40" s="39"/>
      <c r="O40" s="39"/>
    </row>
    <row r="41" spans="1:15" ht="18.5" x14ac:dyDescent="0.45">
      <c r="A41" s="204" t="s">
        <v>175</v>
      </c>
      <c r="B41" s="190">
        <v>0.1</v>
      </c>
      <c r="C41" s="193">
        <v>0.11</v>
      </c>
      <c r="D41" s="39"/>
      <c r="E41" s="39"/>
      <c r="G41" s="23"/>
      <c r="H41" s="33"/>
      <c r="I41" s="39"/>
      <c r="J41" s="39"/>
      <c r="K41" s="39"/>
      <c r="L41" s="39"/>
      <c r="M41" s="39"/>
      <c r="N41" s="39"/>
      <c r="O41" s="39"/>
    </row>
    <row r="42" spans="1:15" ht="19" thickBot="1" x14ac:dyDescent="0.5">
      <c r="A42" s="206" t="s">
        <v>176</v>
      </c>
      <c r="B42" s="202">
        <v>0.26</v>
      </c>
      <c r="C42" s="203">
        <v>0.2</v>
      </c>
      <c r="D42" s="39"/>
      <c r="E42" s="39"/>
      <c r="G42" s="23"/>
      <c r="H42" s="33"/>
      <c r="I42" s="39"/>
      <c r="J42" s="39"/>
      <c r="K42" s="39"/>
      <c r="L42" s="39"/>
      <c r="M42" s="39"/>
      <c r="N42" s="39"/>
      <c r="O42" s="39"/>
    </row>
    <row r="43" spans="1:15" ht="18.5" x14ac:dyDescent="0.45">
      <c r="A43" s="196"/>
      <c r="B43" s="188"/>
      <c r="C43" s="189"/>
      <c r="D43" s="161"/>
      <c r="E43" s="39"/>
      <c r="G43" s="23"/>
      <c r="H43" s="185"/>
      <c r="I43" s="173"/>
      <c r="J43" s="39"/>
      <c r="K43" s="39"/>
      <c r="L43" s="39"/>
      <c r="M43" s="39"/>
      <c r="N43" s="39"/>
      <c r="O43" s="39"/>
    </row>
    <row r="44" spans="1:15" ht="18.5" x14ac:dyDescent="0.45">
      <c r="A44" s="178"/>
      <c r="B44" s="176"/>
      <c r="C44" s="180"/>
      <c r="D44" s="175"/>
      <c r="E44" s="39"/>
      <c r="G44" s="23"/>
      <c r="H44" s="186"/>
      <c r="I44" s="162"/>
      <c r="J44" s="39"/>
      <c r="K44" s="39"/>
      <c r="L44" s="39"/>
      <c r="M44" s="39"/>
      <c r="N44" s="39"/>
      <c r="O44" s="39"/>
    </row>
    <row r="45" spans="1:15" ht="18.5" x14ac:dyDescent="0.45">
      <c r="A45" s="179"/>
      <c r="B45" s="177"/>
      <c r="C45" s="181"/>
      <c r="D45" s="39"/>
      <c r="E45" s="39"/>
      <c r="G45" s="23"/>
      <c r="H45" s="187"/>
      <c r="I45" s="174"/>
      <c r="J45" s="39"/>
      <c r="K45" s="39"/>
      <c r="L45" s="39"/>
      <c r="M45" s="39"/>
      <c r="N45" s="39"/>
      <c r="O45" s="39"/>
    </row>
    <row r="46" spans="1:15" x14ac:dyDescent="0.35">
      <c r="A46" s="178"/>
    </row>
  </sheetData>
  <mergeCells count="7">
    <mergeCell ref="A33:O33"/>
    <mergeCell ref="A1:XFD1"/>
    <mergeCell ref="A18:G18"/>
    <mergeCell ref="A17:Q17"/>
    <mergeCell ref="B6:I6"/>
    <mergeCell ref="B23:I23"/>
    <mergeCell ref="A30:O30"/>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Introduction to 2022 data</vt:lpstr>
      <vt:lpstr>The big picture</vt:lpstr>
      <vt:lpstr>Energy prices crisis</vt:lpstr>
      <vt:lpstr>Security of supply crisis</vt:lpstr>
      <vt:lpstr>Climate crisis</vt:lpstr>
      <vt:lpstr>Yearly trends (2015-2022)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Gemma Fox</dc:creator>
  <cp:lastModifiedBy>Sarah George</cp:lastModifiedBy>
  <dcterms:created xsi:type="dcterms:W3CDTF">2022-06-24T14:00:51Z</dcterms:created>
  <dcterms:modified xsi:type="dcterms:W3CDTF">2022-07-07T13:12:51Z</dcterms:modified>
</cp:coreProperties>
</file>